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020" yWindow="-165" windowWidth="11565" windowHeight="10650"/>
  </bookViews>
  <sheets>
    <sheet name="Competitors" sheetId="1" r:id="rId1"/>
  </sheets>
  <definedNames>
    <definedName name="_xlnm._FilterDatabase" localSheetId="0" hidden="1">Competitors!$A$3:$T$183</definedName>
    <definedName name="_xlnm.Print_Area" localSheetId="0">Competitors!$A$1:$T$61</definedName>
  </definedNames>
  <calcPr calcId="114210"/>
</workbook>
</file>

<file path=xl/calcChain.xml><?xml version="1.0" encoding="utf-8"?>
<calcChain xmlns="http://schemas.openxmlformats.org/spreadsheetml/2006/main">
  <c r="G147" i="1"/>
  <c r="K33"/>
  <c r="K40"/>
  <c r="K42"/>
  <c r="K54"/>
  <c r="K55"/>
  <c r="K61"/>
  <c r="K64"/>
  <c r="K69"/>
  <c r="K71"/>
  <c r="K82"/>
  <c r="K86"/>
  <c r="K88"/>
  <c r="K89"/>
  <c r="K106"/>
  <c r="K114"/>
  <c r="K123"/>
  <c r="K127"/>
  <c r="K141"/>
  <c r="K144"/>
  <c r="K152"/>
  <c r="K153"/>
  <c r="K154"/>
  <c r="K155"/>
  <c r="K156"/>
  <c r="K157"/>
  <c r="O155"/>
  <c r="O156"/>
  <c r="O157"/>
  <c r="O154"/>
  <c r="G155"/>
  <c r="G156"/>
  <c r="G157"/>
  <c r="Q157"/>
  <c r="Q156"/>
  <c r="Q155"/>
  <c r="G120"/>
  <c r="I120"/>
  <c r="K120"/>
  <c r="G154"/>
  <c r="Q154"/>
  <c r="O153"/>
  <c r="G153"/>
  <c r="O152"/>
  <c r="G152"/>
  <c r="Q152"/>
  <c r="G151"/>
  <c r="G150"/>
  <c r="G149"/>
  <c r="G148"/>
  <c r="I148"/>
  <c r="K148"/>
  <c r="O148"/>
  <c r="Q148"/>
  <c r="I147"/>
  <c r="K147"/>
  <c r="O147"/>
  <c r="Q147"/>
  <c r="G146"/>
  <c r="I146"/>
  <c r="K146"/>
  <c r="O146"/>
  <c r="Q146"/>
  <c r="G145"/>
  <c r="I145"/>
  <c r="K145"/>
  <c r="O145"/>
  <c r="Q145"/>
  <c r="O144"/>
  <c r="G144"/>
  <c r="G143"/>
  <c r="I143"/>
  <c r="K143"/>
  <c r="O143"/>
  <c r="Q143"/>
  <c r="G142"/>
  <c r="I142"/>
  <c r="K142"/>
  <c r="O142"/>
  <c r="Q142"/>
  <c r="O141"/>
  <c r="G141"/>
  <c r="Q141"/>
  <c r="G140"/>
  <c r="I140"/>
  <c r="K140"/>
  <c r="O140"/>
  <c r="Q140"/>
  <c r="G139"/>
  <c r="I139"/>
  <c r="K139"/>
  <c r="O139"/>
  <c r="Q139"/>
  <c r="G138"/>
  <c r="K138"/>
  <c r="O138"/>
  <c r="Q138"/>
  <c r="G137"/>
  <c r="I137"/>
  <c r="K137"/>
  <c r="O137"/>
  <c r="Q137"/>
  <c r="G136"/>
  <c r="I136"/>
  <c r="K136"/>
  <c r="O136"/>
  <c r="Q136"/>
  <c r="G135"/>
  <c r="I135"/>
  <c r="K135"/>
  <c r="O135"/>
  <c r="Q135"/>
  <c r="G134"/>
  <c r="I134"/>
  <c r="K134"/>
  <c r="O134"/>
  <c r="Q134"/>
  <c r="G133"/>
  <c r="K133"/>
  <c r="O133"/>
  <c r="Q133"/>
  <c r="G132"/>
  <c r="K132"/>
  <c r="O132"/>
  <c r="Q132"/>
  <c r="G131"/>
  <c r="I131"/>
  <c r="K131"/>
  <c r="O131"/>
  <c r="Q131"/>
  <c r="G130"/>
  <c r="I130"/>
  <c r="K130"/>
  <c r="O130"/>
  <c r="Q130"/>
  <c r="G129"/>
  <c r="I129"/>
  <c r="K129"/>
  <c r="O129"/>
  <c r="Q129"/>
  <c r="G128"/>
  <c r="I128"/>
  <c r="K128"/>
  <c r="O128"/>
  <c r="Q128"/>
  <c r="O127"/>
  <c r="Q127"/>
  <c r="G126"/>
  <c r="K126"/>
  <c r="O126"/>
  <c r="Q126"/>
  <c r="G125"/>
  <c r="I125"/>
  <c r="G124"/>
  <c r="I124"/>
  <c r="K124"/>
  <c r="O124"/>
  <c r="Q124"/>
  <c r="O123"/>
  <c r="G123"/>
  <c r="G122"/>
  <c r="I122"/>
  <c r="K122"/>
  <c r="O122"/>
  <c r="Q122"/>
  <c r="G121"/>
  <c r="K121"/>
  <c r="O121"/>
  <c r="Q121"/>
  <c r="O120"/>
  <c r="Q120"/>
  <c r="G119"/>
  <c r="I119"/>
  <c r="K119"/>
  <c r="O119"/>
  <c r="Q119"/>
  <c r="G118"/>
  <c r="K118"/>
  <c r="O118"/>
  <c r="Q118"/>
  <c r="G117"/>
  <c r="I117"/>
  <c r="K117"/>
  <c r="O117"/>
  <c r="Q117"/>
  <c r="G116"/>
  <c r="I116"/>
  <c r="K116"/>
  <c r="O116"/>
  <c r="Q116"/>
  <c r="G115"/>
  <c r="K115"/>
  <c r="O115"/>
  <c r="Q115"/>
  <c r="O114"/>
  <c r="G114"/>
  <c r="G113"/>
  <c r="K113"/>
  <c r="O113"/>
  <c r="Q113"/>
  <c r="G112"/>
  <c r="I112"/>
  <c r="K112"/>
  <c r="O112"/>
  <c r="Q112"/>
  <c r="G111"/>
  <c r="I111"/>
  <c r="K111"/>
  <c r="O111"/>
  <c r="Q111"/>
  <c r="G110"/>
  <c r="I110"/>
  <c r="K110"/>
  <c r="O110"/>
  <c r="Q110"/>
  <c r="G109"/>
  <c r="I109"/>
  <c r="K109"/>
  <c r="O109"/>
  <c r="Q109"/>
  <c r="G108"/>
  <c r="K108"/>
  <c r="O108"/>
  <c r="Q108"/>
  <c r="G107"/>
  <c r="I107"/>
  <c r="K107"/>
  <c r="O107"/>
  <c r="Q107"/>
  <c r="O106"/>
  <c r="G106"/>
  <c r="Q106"/>
  <c r="G105"/>
  <c r="I105"/>
  <c r="K105"/>
  <c r="O105"/>
  <c r="Q105"/>
  <c r="G104"/>
  <c r="I104"/>
  <c r="K104"/>
  <c r="O104"/>
  <c r="Q104"/>
  <c r="G103"/>
  <c r="I103"/>
  <c r="K103"/>
  <c r="O103"/>
  <c r="Q103"/>
  <c r="G102"/>
  <c r="I102"/>
  <c r="K102"/>
  <c r="O102"/>
  <c r="Q102"/>
  <c r="G101"/>
  <c r="I101"/>
  <c r="K101"/>
  <c r="O101"/>
  <c r="Q101"/>
  <c r="G100"/>
  <c r="K100"/>
  <c r="O100"/>
  <c r="Q100"/>
  <c r="G99"/>
  <c r="I99"/>
  <c r="K99"/>
  <c r="O99"/>
  <c r="Q99"/>
  <c r="G98"/>
  <c r="I98"/>
  <c r="K98"/>
  <c r="O98"/>
  <c r="Q98"/>
  <c r="G97"/>
  <c r="I97"/>
  <c r="K97"/>
  <c r="O97"/>
  <c r="Q97"/>
  <c r="G96"/>
  <c r="I96"/>
  <c r="K96"/>
  <c r="O96"/>
  <c r="Q96"/>
  <c r="G95"/>
  <c r="K95"/>
  <c r="O95"/>
  <c r="Q95"/>
  <c r="G94"/>
  <c r="I94"/>
  <c r="K94"/>
  <c r="O94"/>
  <c r="Q94"/>
  <c r="G93"/>
  <c r="I93"/>
  <c r="K93"/>
  <c r="O93"/>
  <c r="Q93"/>
  <c r="G92"/>
  <c r="I92"/>
  <c r="K92"/>
  <c r="O92"/>
  <c r="Q92"/>
  <c r="G91"/>
  <c r="I91"/>
  <c r="K91"/>
  <c r="O91"/>
  <c r="Q91"/>
  <c r="G90"/>
  <c r="I90"/>
  <c r="K90"/>
  <c r="O90"/>
  <c r="Q90"/>
  <c r="O89"/>
  <c r="G89"/>
  <c r="Q89"/>
  <c r="O88"/>
  <c r="G88"/>
  <c r="G87"/>
  <c r="O86"/>
  <c r="G86"/>
  <c r="G85"/>
  <c r="I85"/>
  <c r="K85"/>
  <c r="O85"/>
  <c r="Q85"/>
  <c r="G84"/>
  <c r="K84"/>
  <c r="O84"/>
  <c r="Q84"/>
  <c r="O83"/>
  <c r="G83"/>
  <c r="I83"/>
  <c r="K83"/>
  <c r="O82"/>
  <c r="G82"/>
  <c r="Q82"/>
  <c r="G81"/>
  <c r="I81"/>
  <c r="K81"/>
  <c r="O81"/>
  <c r="Q81"/>
  <c r="G80"/>
  <c r="I80"/>
  <c r="K80"/>
  <c r="O80"/>
  <c r="Q80"/>
  <c r="G79"/>
  <c r="G78"/>
  <c r="I78"/>
  <c r="K78"/>
  <c r="O78"/>
  <c r="Q78"/>
  <c r="G77"/>
  <c r="I77"/>
  <c r="K77"/>
  <c r="O77"/>
  <c r="Q77"/>
  <c r="G76"/>
  <c r="I76"/>
  <c r="K76"/>
  <c r="O76"/>
  <c r="Q76"/>
  <c r="G75"/>
  <c r="I75"/>
  <c r="K75"/>
  <c r="O75"/>
  <c r="Q75"/>
  <c r="G74"/>
  <c r="I74"/>
  <c r="K74"/>
  <c r="O74"/>
  <c r="Q74"/>
  <c r="O73"/>
  <c r="G73"/>
  <c r="I73"/>
  <c r="K73"/>
  <c r="G72"/>
  <c r="I72"/>
  <c r="K72"/>
  <c r="O72"/>
  <c r="Q72"/>
  <c r="O71"/>
  <c r="G71"/>
  <c r="G70"/>
  <c r="I70"/>
  <c r="O70"/>
  <c r="Q70"/>
  <c r="O69"/>
  <c r="G69"/>
  <c r="G68"/>
  <c r="I68"/>
  <c r="K68"/>
  <c r="O68"/>
  <c r="Q68"/>
  <c r="G67"/>
  <c r="I67"/>
  <c r="K67"/>
  <c r="O67"/>
  <c r="Q67"/>
  <c r="G66"/>
  <c r="K66"/>
  <c r="O66"/>
  <c r="Q66"/>
  <c r="G65"/>
  <c r="I65"/>
  <c r="K65"/>
  <c r="O65"/>
  <c r="Q65"/>
  <c r="O64"/>
  <c r="G64"/>
  <c r="Q64"/>
  <c r="G63"/>
  <c r="I63"/>
  <c r="K63"/>
  <c r="O63"/>
  <c r="Q63"/>
  <c r="G62"/>
  <c r="K62"/>
  <c r="O62"/>
  <c r="Q62"/>
  <c r="G60"/>
  <c r="I60"/>
  <c r="K60"/>
  <c r="O60"/>
  <c r="Q60"/>
  <c r="O61"/>
  <c r="G61"/>
  <c r="G59"/>
  <c r="I59"/>
  <c r="K59"/>
  <c r="O59"/>
  <c r="Q59"/>
  <c r="G58"/>
  <c r="I58"/>
  <c r="K58"/>
  <c r="O58"/>
  <c r="Q58"/>
  <c r="G57"/>
  <c r="I57"/>
  <c r="O57"/>
  <c r="Q57"/>
  <c r="O55"/>
  <c r="O54"/>
  <c r="O42"/>
  <c r="O40"/>
  <c r="O33"/>
  <c r="O12"/>
  <c r="O4"/>
  <c r="G56"/>
  <c r="I56"/>
  <c r="K56"/>
  <c r="O56"/>
  <c r="Q56"/>
  <c r="G55"/>
  <c r="G54"/>
  <c r="G53"/>
  <c r="I53"/>
  <c r="K53"/>
  <c r="O53"/>
  <c r="Q53"/>
  <c r="G52"/>
  <c r="K52"/>
  <c r="O52"/>
  <c r="Q52"/>
  <c r="G51"/>
  <c r="I51"/>
  <c r="K51"/>
  <c r="O51"/>
  <c r="Q51"/>
  <c r="G50"/>
  <c r="I50"/>
  <c r="K50"/>
  <c r="O50"/>
  <c r="Q50"/>
  <c r="G49"/>
  <c r="K49"/>
  <c r="O49"/>
  <c r="Q49"/>
  <c r="G48"/>
  <c r="K48"/>
  <c r="O48"/>
  <c r="Q48"/>
  <c r="G47"/>
  <c r="I47"/>
  <c r="K47"/>
  <c r="O47"/>
  <c r="Q47"/>
  <c r="G46"/>
  <c r="K46"/>
  <c r="O46"/>
  <c r="Q46"/>
  <c r="G45"/>
  <c r="K45"/>
  <c r="O45"/>
  <c r="Q45"/>
  <c r="G44"/>
  <c r="K44"/>
  <c r="O44"/>
  <c r="Q44"/>
  <c r="G43"/>
  <c r="I43"/>
  <c r="K43"/>
  <c r="O43"/>
  <c r="Q43"/>
  <c r="G42"/>
  <c r="G41"/>
  <c r="I41"/>
  <c r="K41"/>
  <c r="O41"/>
  <c r="Q41"/>
  <c r="G40"/>
  <c r="G39"/>
  <c r="I39"/>
  <c r="K39"/>
  <c r="O39"/>
  <c r="Q39"/>
  <c r="G38"/>
  <c r="I38"/>
  <c r="K38"/>
  <c r="O38"/>
  <c r="Q38"/>
  <c r="G37"/>
  <c r="K37"/>
  <c r="O37"/>
  <c r="Q37"/>
  <c r="G36"/>
  <c r="I36"/>
  <c r="K36"/>
  <c r="O36"/>
  <c r="Q36"/>
  <c r="G35"/>
  <c r="I35"/>
  <c r="K35"/>
  <c r="O35"/>
  <c r="Q35"/>
  <c r="G34"/>
  <c r="K34"/>
  <c r="O34"/>
  <c r="Q34"/>
  <c r="G33"/>
  <c r="G32"/>
  <c r="I32"/>
  <c r="K32"/>
  <c r="O32"/>
  <c r="Q32"/>
  <c r="G31"/>
  <c r="I31"/>
  <c r="K31"/>
  <c r="O31"/>
  <c r="Q31"/>
  <c r="G30"/>
  <c r="K30"/>
  <c r="O30"/>
  <c r="Q30"/>
  <c r="G29"/>
  <c r="I29"/>
  <c r="K29"/>
  <c r="O29"/>
  <c r="Q29"/>
  <c r="G28"/>
  <c r="I28"/>
  <c r="K28"/>
  <c r="O28"/>
  <c r="Q28"/>
  <c r="G27"/>
  <c r="I27"/>
  <c r="K27"/>
  <c r="O27"/>
  <c r="Q27"/>
  <c r="G26"/>
  <c r="K26"/>
  <c r="O26"/>
  <c r="Q26"/>
  <c r="G25"/>
  <c r="I25"/>
  <c r="K25"/>
  <c r="O25"/>
  <c r="Q25"/>
  <c r="G24"/>
  <c r="I24"/>
  <c r="K24"/>
  <c r="O24"/>
  <c r="Q24"/>
  <c r="G23"/>
  <c r="I23"/>
  <c r="K23"/>
  <c r="O23"/>
  <c r="Q23"/>
  <c r="G22"/>
  <c r="I22"/>
  <c r="K22"/>
  <c r="O22"/>
  <c r="Q22"/>
  <c r="G21"/>
  <c r="I21"/>
  <c r="G20"/>
  <c r="I20"/>
  <c r="G19"/>
  <c r="G18"/>
  <c r="G17"/>
  <c r="G16"/>
  <c r="G15"/>
  <c r="G14"/>
  <c r="I14"/>
  <c r="K14"/>
  <c r="G13"/>
  <c r="I13"/>
  <c r="G12"/>
  <c r="G11"/>
  <c r="I11"/>
  <c r="G10"/>
  <c r="I10"/>
  <c r="K10"/>
  <c r="G9"/>
  <c r="I9"/>
  <c r="G8"/>
  <c r="I8"/>
  <c r="K8"/>
  <c r="G7"/>
  <c r="G6"/>
  <c r="G4"/>
  <c r="K20"/>
  <c r="Q54"/>
  <c r="Q42"/>
  <c r="Q40"/>
  <c r="G5"/>
  <c r="K5"/>
  <c r="O5"/>
  <c r="K6"/>
  <c r="K7"/>
  <c r="O7"/>
  <c r="Q7"/>
  <c r="K9"/>
  <c r="O9"/>
  <c r="Q9"/>
  <c r="K11"/>
  <c r="O11"/>
  <c r="Q11"/>
  <c r="K12"/>
  <c r="K13"/>
  <c r="O13"/>
  <c r="Q13"/>
  <c r="K15"/>
  <c r="O15"/>
  <c r="Q15"/>
  <c r="K16"/>
  <c r="K17"/>
  <c r="O17"/>
  <c r="Q17"/>
  <c r="K18"/>
  <c r="K19"/>
  <c r="O19"/>
  <c r="Q19"/>
  <c r="K21"/>
  <c r="O21"/>
  <c r="Q21"/>
  <c r="K4"/>
  <c r="Q4"/>
  <c r="Q33"/>
  <c r="Q55"/>
  <c r="Q69"/>
  <c r="Q86"/>
  <c r="Q5"/>
  <c r="Q61"/>
  <c r="Q71"/>
  <c r="Q88"/>
  <c r="Q114"/>
  <c r="Q123"/>
  <c r="Q144"/>
  <c r="Q12"/>
  <c r="Q73"/>
  <c r="Q83"/>
  <c r="O125"/>
  <c r="K125"/>
  <c r="I79"/>
  <c r="K79"/>
  <c r="O79"/>
  <c r="I87"/>
  <c r="K87"/>
  <c r="O87"/>
  <c r="K149"/>
  <c r="O149"/>
  <c r="K150"/>
  <c r="O150"/>
  <c r="I151"/>
  <c r="K151"/>
  <c r="O151"/>
  <c r="Q153"/>
  <c r="O18"/>
  <c r="Q18"/>
  <c r="O10"/>
  <c r="Q10"/>
  <c r="O8"/>
  <c r="Q8"/>
  <c r="O6"/>
  <c r="Q6"/>
  <c r="O14"/>
  <c r="Q14"/>
  <c r="O20"/>
  <c r="Q20"/>
  <c r="O16"/>
  <c r="Q16"/>
  <c r="Q125"/>
  <c r="Q151"/>
  <c r="Q150"/>
  <c r="Q149"/>
  <c r="Q87"/>
  <c r="Q79"/>
</calcChain>
</file>

<file path=xl/sharedStrings.xml><?xml version="1.0" encoding="utf-8"?>
<sst xmlns="http://schemas.openxmlformats.org/spreadsheetml/2006/main" count="585" uniqueCount="291">
  <si>
    <t>Age</t>
  </si>
  <si>
    <t>Day 1</t>
  </si>
  <si>
    <t>Day 2</t>
  </si>
  <si>
    <t xml:space="preserve"> </t>
  </si>
  <si>
    <t>M/F</t>
  </si>
  <si>
    <t>Days</t>
  </si>
  <si>
    <t>Surname</t>
  </si>
  <si>
    <t>First</t>
  </si>
  <si>
    <t>Mobile</t>
  </si>
  <si>
    <t>Race No.</t>
  </si>
  <si>
    <t>Start</t>
  </si>
  <si>
    <t>Finish</t>
  </si>
  <si>
    <t>Time</t>
  </si>
  <si>
    <t>Event</t>
  </si>
  <si>
    <t>Overall</t>
  </si>
  <si>
    <t>Posn</t>
  </si>
  <si>
    <t>Day 3</t>
  </si>
  <si>
    <t>The "2013 Druids Challenge" Timing List</t>
  </si>
  <si>
    <t>Acland</t>
  </si>
  <si>
    <t>Adam</t>
  </si>
  <si>
    <t>Alexander</t>
  </si>
  <si>
    <t>Paul</t>
  </si>
  <si>
    <t>Awan</t>
  </si>
  <si>
    <t>Barry</t>
  </si>
  <si>
    <t>Baber</t>
  </si>
  <si>
    <t>Duncan</t>
  </si>
  <si>
    <t>Backhausen</t>
  </si>
  <si>
    <t>Majell</t>
  </si>
  <si>
    <t>Barker</t>
  </si>
  <si>
    <t>Stuart</t>
  </si>
  <si>
    <t>Barton</t>
  </si>
  <si>
    <t>Gary</t>
  </si>
  <si>
    <t>Birch</t>
  </si>
  <si>
    <t>Sean</t>
  </si>
  <si>
    <t>Calder</t>
  </si>
  <si>
    <t>Ian</t>
  </si>
  <si>
    <t>Cartwright</t>
  </si>
  <si>
    <t>Dennis</t>
  </si>
  <si>
    <t>Cleaver</t>
  </si>
  <si>
    <t>Tom</t>
  </si>
  <si>
    <t>Clews</t>
  </si>
  <si>
    <t>Steve</t>
  </si>
  <si>
    <t>Clist</t>
  </si>
  <si>
    <t>Peter</t>
  </si>
  <si>
    <t>Coleman</t>
  </si>
  <si>
    <t>Rory</t>
  </si>
  <si>
    <t>Cox</t>
  </si>
  <si>
    <t>David</t>
  </si>
  <si>
    <t>Cumming</t>
  </si>
  <si>
    <t>Cameron</t>
  </si>
  <si>
    <t>Danaher</t>
  </si>
  <si>
    <t>James</t>
  </si>
  <si>
    <t>De la Hey</t>
  </si>
  <si>
    <t>Danny</t>
  </si>
  <si>
    <t>Dunn</t>
  </si>
  <si>
    <t>Andi</t>
  </si>
  <si>
    <t>Escott</t>
  </si>
  <si>
    <t>Marcus</t>
  </si>
  <si>
    <t>Farrant</t>
  </si>
  <si>
    <t>Faulls</t>
  </si>
  <si>
    <t>Branden</t>
  </si>
  <si>
    <t>Ferguson</t>
  </si>
  <si>
    <t>Mark</t>
  </si>
  <si>
    <t>Firmstone</t>
  </si>
  <si>
    <t>Michael</t>
  </si>
  <si>
    <t>Fitzroy ???</t>
  </si>
  <si>
    <t>Charles</t>
  </si>
  <si>
    <t>Gabriel</t>
  </si>
  <si>
    <t>Julian</t>
  </si>
  <si>
    <t>Greenhalgh</t>
  </si>
  <si>
    <t>Stephen</t>
  </si>
  <si>
    <t>Grubb</t>
  </si>
  <si>
    <t>Robb</t>
  </si>
  <si>
    <t>Hall</t>
  </si>
  <si>
    <t>Christopher</t>
  </si>
  <si>
    <t>Harper</t>
  </si>
  <si>
    <t>Colin</t>
  </si>
  <si>
    <t>Harrington</t>
  </si>
  <si>
    <t>Richard</t>
  </si>
  <si>
    <t>Heck</t>
  </si>
  <si>
    <t>Mat</t>
  </si>
  <si>
    <t>Herbertson</t>
  </si>
  <si>
    <t>Will</t>
  </si>
  <si>
    <t>Hooper</t>
  </si>
  <si>
    <t>Hoskin</t>
  </si>
  <si>
    <t>Mike</t>
  </si>
  <si>
    <t>Howard</t>
  </si>
  <si>
    <t>Hruska</t>
  </si>
  <si>
    <t>Hudson</t>
  </si>
  <si>
    <t>Hughes</t>
  </si>
  <si>
    <t>Isaac</t>
  </si>
  <si>
    <t>Jeremy</t>
  </si>
  <si>
    <t>Jackson</t>
  </si>
  <si>
    <t>Ted</t>
  </si>
  <si>
    <t>Steven</t>
  </si>
  <si>
    <t>Jarrett</t>
  </si>
  <si>
    <t>Austin</t>
  </si>
  <si>
    <t>Keevash</t>
  </si>
  <si>
    <t>Ben</t>
  </si>
  <si>
    <t>Kendall</t>
  </si>
  <si>
    <t>Klincewicz</t>
  </si>
  <si>
    <t>Stefan</t>
  </si>
  <si>
    <t>Lench</t>
  </si>
  <si>
    <t>Tristan</t>
  </si>
  <si>
    <t>Leonard</t>
  </si>
  <si>
    <t>Robert</t>
  </si>
  <si>
    <t>Lewis Jones</t>
  </si>
  <si>
    <t>Lorne</t>
  </si>
  <si>
    <t>Masson</t>
  </si>
  <si>
    <t>Matthews</t>
  </si>
  <si>
    <t>Martin</t>
  </si>
  <si>
    <t>Mead</t>
  </si>
  <si>
    <t>Chris</t>
  </si>
  <si>
    <t>Middlebrook</t>
  </si>
  <si>
    <t>Alan</t>
  </si>
  <si>
    <t>Miller</t>
  </si>
  <si>
    <t>Mills</t>
  </si>
  <si>
    <t>Edward</t>
  </si>
  <si>
    <t>Milton</t>
  </si>
  <si>
    <t>Daniel</t>
  </si>
  <si>
    <t>Montague</t>
  </si>
  <si>
    <t>Justin</t>
  </si>
  <si>
    <t>Nathan</t>
  </si>
  <si>
    <t>Neal</t>
  </si>
  <si>
    <t>Trevor</t>
  </si>
  <si>
    <t>North</t>
  </si>
  <si>
    <t>Page</t>
  </si>
  <si>
    <t>Parry</t>
  </si>
  <si>
    <t>Thomas</t>
  </si>
  <si>
    <t>Pearson</t>
  </si>
  <si>
    <t>Pether</t>
  </si>
  <si>
    <t>Portal</t>
  </si>
  <si>
    <t>Bertie</t>
  </si>
  <si>
    <t>Porter</t>
  </si>
  <si>
    <t>Powell</t>
  </si>
  <si>
    <t>Purdue</t>
  </si>
  <si>
    <t>Brian</t>
  </si>
  <si>
    <t>Robinson</t>
  </si>
  <si>
    <t>Aaron</t>
  </si>
  <si>
    <t>Roe</t>
  </si>
  <si>
    <t>Roos</t>
  </si>
  <si>
    <t>Sansum</t>
  </si>
  <si>
    <t>Andrew</t>
  </si>
  <si>
    <t>Scott</t>
  </si>
  <si>
    <t>Phylip</t>
  </si>
  <si>
    <t>Shersby</t>
  </si>
  <si>
    <t>Smith</t>
  </si>
  <si>
    <t>Bruce</t>
  </si>
  <si>
    <t>Stewart</t>
  </si>
  <si>
    <t>Andy</t>
  </si>
  <si>
    <t>Archi</t>
  </si>
  <si>
    <t>Pawel</t>
  </si>
  <si>
    <t>Henry</t>
  </si>
  <si>
    <t>Vercoe</t>
  </si>
  <si>
    <t>Rik</t>
  </si>
  <si>
    <t>Wakefield</t>
  </si>
  <si>
    <t>John</t>
  </si>
  <si>
    <t>Walker</t>
  </si>
  <si>
    <t>Ward</t>
  </si>
  <si>
    <t>Ashley</t>
  </si>
  <si>
    <t>Watt</t>
  </si>
  <si>
    <t>Ryan</t>
  </si>
  <si>
    <t>Whistler</t>
  </si>
  <si>
    <t>Wilson</t>
  </si>
  <si>
    <t>Pincock</t>
  </si>
  <si>
    <t>Hutt</t>
  </si>
  <si>
    <t>Alasdair</t>
  </si>
  <si>
    <t>Crabtree</t>
  </si>
  <si>
    <t>Graham</t>
  </si>
  <si>
    <t>Arkinstall</t>
  </si>
  <si>
    <t>Melissa</t>
  </si>
  <si>
    <t>Barber</t>
  </si>
  <si>
    <t>Kenwynne</t>
  </si>
  <si>
    <t>Butler</t>
  </si>
  <si>
    <t>Lyle</t>
  </si>
  <si>
    <t>Chilvers ?</t>
  </si>
  <si>
    <t>Sarah</t>
  </si>
  <si>
    <t>Chrascina</t>
  </si>
  <si>
    <t>Nicky</t>
  </si>
  <si>
    <t>Clatworthy</t>
  </si>
  <si>
    <t>Patricia</t>
  </si>
  <si>
    <t>Crocker</t>
  </si>
  <si>
    <t>Philippa</t>
  </si>
  <si>
    <t>Dale</t>
  </si>
  <si>
    <t>Wendy</t>
  </si>
  <si>
    <t>Davey</t>
  </si>
  <si>
    <t>Charlotte</t>
  </si>
  <si>
    <t>Davies</t>
  </si>
  <si>
    <t>Dean</t>
  </si>
  <si>
    <t>Hazel</t>
  </si>
  <si>
    <t>Donovan</t>
  </si>
  <si>
    <t>Julia</t>
  </si>
  <si>
    <t>Doran</t>
  </si>
  <si>
    <t>Susan</t>
  </si>
  <si>
    <t>Double</t>
  </si>
  <si>
    <t>Michelle</t>
  </si>
  <si>
    <t>Dougall</t>
  </si>
  <si>
    <t>Annie</t>
  </si>
  <si>
    <t>Drell</t>
  </si>
  <si>
    <t>Foster</t>
  </si>
  <si>
    <t>Gooch</t>
  </si>
  <si>
    <t>Abi</t>
  </si>
  <si>
    <t>Goodchild</t>
  </si>
  <si>
    <t>Gemma</t>
  </si>
  <si>
    <t>Helliwell</t>
  </si>
  <si>
    <t>Annette</t>
  </si>
  <si>
    <t>Holley</t>
  </si>
  <si>
    <t>Lin</t>
  </si>
  <si>
    <t>Hollis</t>
  </si>
  <si>
    <t>Maria</t>
  </si>
  <si>
    <t>Kim</t>
  </si>
  <si>
    <t>Lewis</t>
  </si>
  <si>
    <t>Kirstie</t>
  </si>
  <si>
    <t>Little</t>
  </si>
  <si>
    <t>Alison</t>
  </si>
  <si>
    <t>Lloyd</t>
  </si>
  <si>
    <t>Pippa</t>
  </si>
  <si>
    <t>Mann</t>
  </si>
  <si>
    <t>Ruth</t>
  </si>
  <si>
    <t>McAlpine</t>
  </si>
  <si>
    <t>Cheryl</t>
  </si>
  <si>
    <t>Morgan</t>
  </si>
  <si>
    <t>Margaret</t>
  </si>
  <si>
    <t>Morris</t>
  </si>
  <si>
    <t>Oddie</t>
  </si>
  <si>
    <t>Elaine</t>
  </si>
  <si>
    <t>Padfield</t>
  </si>
  <si>
    <t>Adele</t>
  </si>
  <si>
    <t>Pickard</t>
  </si>
  <si>
    <t>Plater</t>
  </si>
  <si>
    <t>Carol Ann</t>
  </si>
  <si>
    <t>Ramsdale</t>
  </si>
  <si>
    <t>Charlie</t>
  </si>
  <si>
    <t>Rayner</t>
  </si>
  <si>
    <t>Elizabeth</t>
  </si>
  <si>
    <t>Revill</t>
  </si>
  <si>
    <t>Deena</t>
  </si>
  <si>
    <t>Sally</t>
  </si>
  <si>
    <t>Stearns</t>
  </si>
  <si>
    <t>Annabelle</t>
  </si>
  <si>
    <t>Thorne</t>
  </si>
  <si>
    <t>Toms</t>
  </si>
  <si>
    <t>Vivien</t>
  </si>
  <si>
    <t>Walsh</t>
  </si>
  <si>
    <t>Harriet</t>
  </si>
  <si>
    <t>Warnock</t>
  </si>
  <si>
    <t>Waterfall</t>
  </si>
  <si>
    <t>Emma</t>
  </si>
  <si>
    <t>Whitfield</t>
  </si>
  <si>
    <t>Kate</t>
  </si>
  <si>
    <t>Williams</t>
  </si>
  <si>
    <t>Rita</t>
  </si>
  <si>
    <t>Wong</t>
  </si>
  <si>
    <t>June</t>
  </si>
  <si>
    <t>Wootton</t>
  </si>
  <si>
    <t>Sarah Jane</t>
  </si>
  <si>
    <t>D1</t>
  </si>
  <si>
    <t>D23</t>
  </si>
  <si>
    <t>D3</t>
  </si>
  <si>
    <t xml:space="preserve">D2 </t>
  </si>
  <si>
    <t>M</t>
  </si>
  <si>
    <t>F</t>
  </si>
  <si>
    <t>Dobbs</t>
  </si>
  <si>
    <t>Russell</t>
  </si>
  <si>
    <t>D2</t>
  </si>
  <si>
    <t>Taylor</t>
  </si>
  <si>
    <t>Damien</t>
  </si>
  <si>
    <t>Hasler</t>
  </si>
  <si>
    <t>Raymond</t>
  </si>
  <si>
    <t>Hood</t>
  </si>
  <si>
    <t>Mitchell</t>
  </si>
  <si>
    <t>Matthew</t>
  </si>
  <si>
    <t>Kempley</t>
  </si>
  <si>
    <t>Rupert</t>
  </si>
  <si>
    <t>Iaquaniello</t>
  </si>
  <si>
    <t>Ellan</t>
  </si>
  <si>
    <t>Horsey</t>
  </si>
  <si>
    <t>Goodhue</t>
  </si>
  <si>
    <t>Rob</t>
  </si>
  <si>
    <t>DNS</t>
  </si>
  <si>
    <t>Tatarek</t>
  </si>
  <si>
    <t>DNF</t>
  </si>
  <si>
    <t>Elliot</t>
  </si>
  <si>
    <t>Romano</t>
  </si>
  <si>
    <t>Riza</t>
  </si>
  <si>
    <t>Mylene</t>
  </si>
  <si>
    <t>Terence</t>
  </si>
  <si>
    <t>Moll</t>
  </si>
  <si>
    <t>`</t>
  </si>
  <si>
    <t>Dnf</t>
  </si>
  <si>
    <t>dns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</si>
</sst>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164" fontId="4" fillId="0" borderId="0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right" vertical="center"/>
    </xf>
    <xf numFmtId="164" fontId="0" fillId="0" borderId="0" xfId="0" applyNumberFormat="1"/>
    <xf numFmtId="16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 applyAlignment="1">
      <alignment vertical="center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Fill="1" applyBorder="1"/>
    <xf numFmtId="0" fontId="10" fillId="0" borderId="0" xfId="0" applyFont="1"/>
    <xf numFmtId="0" fontId="2" fillId="0" borderId="0" xfId="1" applyAlignment="1" applyProtection="1">
      <alignment horizontal="left"/>
    </xf>
    <xf numFmtId="0" fontId="11" fillId="0" borderId="0" xfId="0" applyNumberFormat="1" applyFont="1" applyFill="1" applyAlignment="1"/>
    <xf numFmtId="164" fontId="5" fillId="0" borderId="0" xfId="0" applyNumberFormat="1" applyFont="1" applyAlignment="1">
      <alignment horizontal="left" vertical="center"/>
    </xf>
    <xf numFmtId="0" fontId="13" fillId="0" borderId="0" xfId="0" applyFont="1" applyAlignment="1">
      <alignment wrapText="1"/>
    </xf>
    <xf numFmtId="20" fontId="13" fillId="0" borderId="0" xfId="0" applyNumberFormat="1" applyFont="1" applyAlignment="1">
      <alignment horizontal="right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/>
    <xf numFmtId="1" fontId="0" fillId="0" borderId="0" xfId="0" applyNumberFormat="1" applyAlignment="1">
      <alignment vertical="center"/>
    </xf>
    <xf numFmtId="20" fontId="0" fillId="0" borderId="0" xfId="0" applyNumberFormat="1"/>
    <xf numFmtId="20" fontId="0" fillId="0" borderId="1" xfId="0" applyNumberForma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right"/>
    </xf>
    <xf numFmtId="0" fontId="8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wrapText="1"/>
      <protection locked="0"/>
    </xf>
    <xf numFmtId="20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" xfId="0" applyNumberForma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 applyProtection="1">
      <alignment horizontal="right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164" fontId="9" fillId="0" borderId="1" xfId="0" applyNumberFormat="1" applyFont="1" applyBorder="1" applyAlignment="1">
      <alignment vertical="center"/>
    </xf>
    <xf numFmtId="1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>
      <alignment horizontal="right" vertical="center"/>
    </xf>
    <xf numFmtId="20" fontId="8" fillId="0" borderId="1" xfId="0" applyNumberFormat="1" applyFont="1" applyBorder="1" applyAlignment="1" applyProtection="1">
      <alignment wrapText="1"/>
      <protection locked="0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1" fontId="8" fillId="0" borderId="1" xfId="0" applyNumberFormat="1" applyFont="1" applyBorder="1" applyProtection="1">
      <protection locked="0"/>
    </xf>
    <xf numFmtId="0" fontId="0" fillId="0" borderId="1" xfId="0" applyBorder="1" applyAlignment="1">
      <alignment horizontal="right"/>
    </xf>
    <xf numFmtId="0" fontId="10" fillId="0" borderId="1" xfId="0" applyFont="1" applyBorder="1"/>
    <xf numFmtId="164" fontId="8" fillId="0" borderId="1" xfId="0" applyNumberFormat="1" applyFont="1" applyBorder="1" applyAlignment="1" applyProtection="1">
      <alignment wrapText="1"/>
      <protection locked="0"/>
    </xf>
    <xf numFmtId="164" fontId="8" fillId="0" borderId="1" xfId="0" applyNumberFormat="1" applyFont="1" applyBorder="1"/>
    <xf numFmtId="1" fontId="0" fillId="0" borderId="1" xfId="0" applyNumberFormat="1" applyBorder="1"/>
    <xf numFmtId="0" fontId="13" fillId="0" borderId="0" xfId="0" applyFont="1" applyAlignment="1">
      <alignment wrapText="1"/>
    </xf>
    <xf numFmtId="20" fontId="13" fillId="0" borderId="0" xfId="0" applyNumberFormat="1" applyFont="1" applyAlignment="1">
      <alignment horizontal="right" wrapText="1"/>
    </xf>
  </cellXfs>
  <cellStyles count="3">
    <cellStyle name="Hyperlink" xfId="1" builtinId="8"/>
    <cellStyle name="Hyperlink 2" xfId="2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321"/>
  <sheetViews>
    <sheetView tabSelected="1" topLeftCell="A146" zoomScaleNormal="100" workbookViewId="0">
      <selection sqref="A1:T157"/>
    </sheetView>
  </sheetViews>
  <sheetFormatPr defaultRowHeight="12.75"/>
  <cols>
    <col min="1" max="1" width="7.85546875" style="1" customWidth="1"/>
    <col min="2" max="2" width="6.5703125" customWidth="1"/>
    <col min="3" max="3" width="11.140625" customWidth="1"/>
    <col min="4" max="4" width="10.5703125" customWidth="1"/>
    <col min="5" max="6" width="8.7109375" style="4" hidden="1" customWidth="1"/>
    <col min="7" max="7" width="8.7109375" style="4" customWidth="1"/>
    <col min="8" max="8" width="6.140625" style="11" customWidth="1"/>
    <col min="9" max="10" width="8.7109375" style="4" hidden="1" customWidth="1"/>
    <col min="11" max="11" width="8.7109375" style="4" customWidth="1"/>
    <col min="12" max="12" width="5.7109375" style="4" customWidth="1"/>
    <col min="13" max="14" width="8.7109375" style="4" hidden="1" customWidth="1"/>
    <col min="15" max="15" width="8.7109375" style="4" customWidth="1"/>
    <col min="16" max="16" width="5.7109375" style="27" customWidth="1"/>
    <col min="17" max="17" width="8.7109375" style="4" customWidth="1"/>
    <col min="18" max="18" width="8.7109375" style="27" customWidth="1"/>
    <col min="19" max="19" width="4.5703125" style="10" customWidth="1"/>
    <col min="20" max="20" width="3.85546875" style="10" customWidth="1"/>
    <col min="21" max="21" width="13.85546875" style="16" hidden="1" customWidth="1"/>
  </cols>
  <sheetData>
    <row r="1" spans="1:24" ht="20.100000000000001" customHeight="1">
      <c r="A1" s="19" t="s">
        <v>17</v>
      </c>
      <c r="G1" s="21"/>
      <c r="I1" s="14" t="s">
        <v>3</v>
      </c>
      <c r="M1" s="14" t="s">
        <v>3</v>
      </c>
    </row>
    <row r="2" spans="1:24" ht="20.100000000000001" customHeight="1">
      <c r="A2" s="30" t="s">
        <v>9</v>
      </c>
      <c r="B2" s="31" t="s">
        <v>5</v>
      </c>
      <c r="C2" s="31" t="s">
        <v>6</v>
      </c>
      <c r="D2" s="31" t="s">
        <v>7</v>
      </c>
      <c r="E2" s="32" t="s">
        <v>10</v>
      </c>
      <c r="F2" s="32" t="s">
        <v>11</v>
      </c>
      <c r="G2" s="32" t="s">
        <v>12</v>
      </c>
      <c r="H2" s="33" t="s">
        <v>15</v>
      </c>
      <c r="I2" s="34" t="s">
        <v>10</v>
      </c>
      <c r="J2" s="34" t="s">
        <v>11</v>
      </c>
      <c r="K2" s="34" t="s">
        <v>12</v>
      </c>
      <c r="L2" s="34" t="s">
        <v>15</v>
      </c>
      <c r="M2" s="35" t="s">
        <v>10</v>
      </c>
      <c r="N2" s="35" t="s">
        <v>11</v>
      </c>
      <c r="O2" s="35" t="s">
        <v>12</v>
      </c>
      <c r="P2" s="36" t="s">
        <v>15</v>
      </c>
      <c r="Q2" s="37" t="s">
        <v>12</v>
      </c>
      <c r="R2" s="38" t="s">
        <v>15</v>
      </c>
      <c r="S2" s="39" t="s">
        <v>0</v>
      </c>
      <c r="T2" s="40" t="s">
        <v>4</v>
      </c>
      <c r="U2" s="22" t="s">
        <v>8</v>
      </c>
    </row>
    <row r="3" spans="1:24" ht="15" customHeight="1">
      <c r="A3" s="41"/>
      <c r="B3" s="42"/>
      <c r="C3" s="42"/>
      <c r="D3" s="42"/>
      <c r="E3" s="32" t="s">
        <v>1</v>
      </c>
      <c r="F3" s="32"/>
      <c r="G3" s="32"/>
      <c r="H3" s="33"/>
      <c r="I3" s="34" t="s">
        <v>2</v>
      </c>
      <c r="J3" s="34"/>
      <c r="K3" s="34" t="s">
        <v>3</v>
      </c>
      <c r="L3" s="34"/>
      <c r="M3" s="35" t="s">
        <v>16</v>
      </c>
      <c r="N3" s="34"/>
      <c r="O3" s="34" t="s">
        <v>3</v>
      </c>
      <c r="P3" s="43"/>
      <c r="Q3" s="37" t="s">
        <v>13</v>
      </c>
      <c r="R3" s="38" t="s">
        <v>14</v>
      </c>
      <c r="S3" s="44"/>
      <c r="T3" s="44"/>
    </row>
    <row r="4" spans="1:24" ht="15" customHeight="1">
      <c r="A4" s="45">
        <v>1</v>
      </c>
      <c r="B4" s="46" t="s">
        <v>256</v>
      </c>
      <c r="C4" s="47" t="s">
        <v>18</v>
      </c>
      <c r="D4" s="47" t="s">
        <v>19</v>
      </c>
      <c r="E4" s="48">
        <v>0.46597222222222223</v>
      </c>
      <c r="F4" s="49">
        <v>0.89230324074074074</v>
      </c>
      <c r="G4" s="49">
        <f t="shared" ref="G4:G35" si="0">F4-E4</f>
        <v>0.42633101851851851</v>
      </c>
      <c r="H4" s="50">
        <v>116</v>
      </c>
      <c r="I4" s="51" t="s">
        <v>279</v>
      </c>
      <c r="J4" s="52"/>
      <c r="K4" s="49" t="e">
        <f t="shared" ref="K4:K35" si="1">J4-I4</f>
        <v>#VALUE!</v>
      </c>
      <c r="L4" s="50"/>
      <c r="M4" s="49"/>
      <c r="N4" s="49"/>
      <c r="O4" s="49">
        <f t="shared" ref="O4:O35" si="2">N4-M4</f>
        <v>0</v>
      </c>
      <c r="P4" s="53"/>
      <c r="Q4" s="52" t="e">
        <f t="shared" ref="Q4:Q35" si="3">+G4+K4+O4</f>
        <v>#VALUE!</v>
      </c>
      <c r="R4" s="54"/>
      <c r="S4" s="55">
        <v>36</v>
      </c>
      <c r="T4" s="47" t="s">
        <v>260</v>
      </c>
      <c r="U4" s="23"/>
      <c r="V4" s="23"/>
      <c r="W4" s="23"/>
      <c r="X4" s="24"/>
    </row>
    <row r="5" spans="1:24" ht="15" customHeight="1">
      <c r="A5" s="45">
        <v>2</v>
      </c>
      <c r="B5" s="46" t="s">
        <v>256</v>
      </c>
      <c r="C5" s="47" t="s">
        <v>20</v>
      </c>
      <c r="D5" s="47" t="s">
        <v>21</v>
      </c>
      <c r="E5" s="48">
        <v>0.50138888888888888</v>
      </c>
      <c r="F5" s="51">
        <v>0.67039351851851858</v>
      </c>
      <c r="G5" s="49">
        <f t="shared" si="0"/>
        <v>0.1690046296296297</v>
      </c>
      <c r="H5" s="50">
        <v>5</v>
      </c>
      <c r="I5" s="49" t="s">
        <v>279</v>
      </c>
      <c r="J5" s="49"/>
      <c r="K5" s="49" t="e">
        <f t="shared" si="1"/>
        <v>#VALUE!</v>
      </c>
      <c r="L5" s="49"/>
      <c r="M5" s="49"/>
      <c r="N5" s="49"/>
      <c r="O5" s="49">
        <f t="shared" si="2"/>
        <v>0</v>
      </c>
      <c r="P5" s="53"/>
      <c r="Q5" s="52" t="e">
        <f t="shared" si="3"/>
        <v>#VALUE!</v>
      </c>
      <c r="R5" s="54"/>
      <c r="S5" s="55">
        <v>47</v>
      </c>
      <c r="T5" s="47" t="s">
        <v>260</v>
      </c>
      <c r="U5" s="23"/>
      <c r="V5" s="23"/>
      <c r="W5" s="23"/>
      <c r="X5" s="24"/>
    </row>
    <row r="6" spans="1:24" ht="15" customHeight="1">
      <c r="A6" s="45">
        <v>3</v>
      </c>
      <c r="B6" s="56"/>
      <c r="C6" s="47" t="s">
        <v>169</v>
      </c>
      <c r="D6" s="47" t="s">
        <v>170</v>
      </c>
      <c r="E6" s="48">
        <v>0.50138888888888888</v>
      </c>
      <c r="F6" s="51">
        <v>0.711400462962963</v>
      </c>
      <c r="G6" s="49">
        <f t="shared" si="0"/>
        <v>0.21001157407407411</v>
      </c>
      <c r="H6" s="50">
        <v>26</v>
      </c>
      <c r="I6" s="49">
        <v>0.375</v>
      </c>
      <c r="J6" s="49">
        <v>0.56940972222222219</v>
      </c>
      <c r="K6" s="49">
        <f t="shared" si="1"/>
        <v>0.19440972222222219</v>
      </c>
      <c r="L6" s="50">
        <v>24</v>
      </c>
      <c r="M6" s="49">
        <v>0.375</v>
      </c>
      <c r="N6" s="49">
        <v>0.59681712962962963</v>
      </c>
      <c r="O6" s="49">
        <f t="shared" si="2"/>
        <v>0.22181712962962963</v>
      </c>
      <c r="P6" s="54">
        <v>38</v>
      </c>
      <c r="Q6" s="52">
        <f t="shared" si="3"/>
        <v>0.62623842592592593</v>
      </c>
      <c r="R6" s="54">
        <v>27</v>
      </c>
      <c r="S6" s="55">
        <v>37</v>
      </c>
      <c r="T6" s="47" t="s">
        <v>261</v>
      </c>
      <c r="U6" s="23"/>
      <c r="V6" s="23"/>
      <c r="W6" s="23"/>
      <c r="X6" s="24"/>
    </row>
    <row r="7" spans="1:24" ht="15" customHeight="1">
      <c r="A7" s="45">
        <v>4</v>
      </c>
      <c r="B7" s="56"/>
      <c r="C7" s="47" t="s">
        <v>22</v>
      </c>
      <c r="D7" s="47" t="s">
        <v>23</v>
      </c>
      <c r="E7" s="29" t="s">
        <v>279</v>
      </c>
      <c r="F7" s="51"/>
      <c r="G7" s="49" t="e">
        <f t="shared" si="0"/>
        <v>#VALUE!</v>
      </c>
      <c r="H7" s="57"/>
      <c r="I7" s="49" t="s">
        <v>279</v>
      </c>
      <c r="J7" s="52"/>
      <c r="K7" s="49" t="e">
        <f t="shared" si="1"/>
        <v>#VALUE!</v>
      </c>
      <c r="L7" s="49"/>
      <c r="M7" s="49"/>
      <c r="N7" s="49"/>
      <c r="O7" s="49">
        <f t="shared" si="2"/>
        <v>0</v>
      </c>
      <c r="P7" s="53"/>
      <c r="Q7" s="52" t="e">
        <f t="shared" si="3"/>
        <v>#VALUE!</v>
      </c>
      <c r="R7" s="54"/>
      <c r="S7" s="55">
        <v>44</v>
      </c>
      <c r="T7" s="47" t="s">
        <v>260</v>
      </c>
      <c r="U7" s="23"/>
      <c r="V7" s="23"/>
      <c r="W7" s="23"/>
      <c r="X7" s="24"/>
    </row>
    <row r="8" spans="1:24" ht="15" customHeight="1">
      <c r="A8" s="45">
        <v>5</v>
      </c>
      <c r="B8" s="56"/>
      <c r="C8" s="47" t="s">
        <v>24</v>
      </c>
      <c r="D8" s="47" t="s">
        <v>25</v>
      </c>
      <c r="E8" s="48">
        <v>0.46597222222222223</v>
      </c>
      <c r="F8" s="52">
        <v>0.71062499999999995</v>
      </c>
      <c r="G8" s="49">
        <f t="shared" si="0"/>
        <v>0.24465277777777772</v>
      </c>
      <c r="H8" s="50">
        <v>60</v>
      </c>
      <c r="I8" s="49" t="str">
        <f>IF(G8&gt;$E$162,"07:00",IF(G8&gt;$E$161,"08:00",IF(G8&gt;$E$160,"09:00")))</f>
        <v>08:00</v>
      </c>
      <c r="J8" s="52">
        <v>0.55329861111111112</v>
      </c>
      <c r="K8" s="49">
        <f t="shared" si="1"/>
        <v>0.2199652777777778</v>
      </c>
      <c r="L8" s="50">
        <v>49</v>
      </c>
      <c r="M8" s="49">
        <v>0.33333333333333331</v>
      </c>
      <c r="N8" s="49">
        <v>0.55069444444444449</v>
      </c>
      <c r="O8" s="49">
        <f t="shared" si="2"/>
        <v>0.21736111111111117</v>
      </c>
      <c r="P8" s="54">
        <v>35</v>
      </c>
      <c r="Q8" s="52">
        <f t="shared" si="3"/>
        <v>0.68197916666666669</v>
      </c>
      <c r="R8" s="54">
        <v>41</v>
      </c>
      <c r="S8" s="55">
        <v>54</v>
      </c>
      <c r="T8" s="47" t="s">
        <v>260</v>
      </c>
      <c r="U8" s="23"/>
      <c r="V8" s="23"/>
      <c r="W8" s="23"/>
      <c r="X8" s="24"/>
    </row>
    <row r="9" spans="1:24" ht="15" customHeight="1">
      <c r="A9" s="45">
        <v>6</v>
      </c>
      <c r="B9" s="56"/>
      <c r="C9" s="47" t="s">
        <v>26</v>
      </c>
      <c r="D9" s="47" t="s">
        <v>27</v>
      </c>
      <c r="E9" s="48">
        <v>0.50138888888888888</v>
      </c>
      <c r="F9" s="51">
        <v>0.66430555555555559</v>
      </c>
      <c r="G9" s="49">
        <f t="shared" si="0"/>
        <v>0.16291666666666671</v>
      </c>
      <c r="H9" s="50">
        <v>4</v>
      </c>
      <c r="I9" s="49" t="str">
        <f>IF(G9&gt;$E$162,"07:00",IF(G9&gt;$E$161,"08:00",IF(G9&gt;$E$160,"09:00")))</f>
        <v>09:00</v>
      </c>
      <c r="J9" s="49">
        <v>0.51076388888888891</v>
      </c>
      <c r="K9" s="49">
        <f t="shared" si="1"/>
        <v>0.13576388888888891</v>
      </c>
      <c r="L9" s="50">
        <v>2</v>
      </c>
      <c r="M9" s="49">
        <v>0.375</v>
      </c>
      <c r="N9" s="49">
        <v>0.5176736111111111</v>
      </c>
      <c r="O9" s="49">
        <f t="shared" si="2"/>
        <v>0.1426736111111111</v>
      </c>
      <c r="P9" s="53">
        <v>3</v>
      </c>
      <c r="Q9" s="52">
        <f t="shared" si="3"/>
        <v>0.44135416666666671</v>
      </c>
      <c r="R9" s="54">
        <v>3</v>
      </c>
      <c r="S9" s="55">
        <v>26</v>
      </c>
      <c r="T9" s="47" t="s">
        <v>260</v>
      </c>
      <c r="U9" s="23"/>
      <c r="V9" s="23"/>
      <c r="W9" s="23"/>
      <c r="X9" s="24"/>
    </row>
    <row r="10" spans="1:24" ht="15" customHeight="1">
      <c r="A10" s="45">
        <v>7</v>
      </c>
      <c r="B10" s="56"/>
      <c r="C10" s="47" t="s">
        <v>171</v>
      </c>
      <c r="D10" s="47" t="s">
        <v>172</v>
      </c>
      <c r="E10" s="48">
        <v>0.4145833333333333</v>
      </c>
      <c r="F10" s="58">
        <v>0.89247685185185188</v>
      </c>
      <c r="G10" s="49">
        <f t="shared" si="0"/>
        <v>0.47789351851851858</v>
      </c>
      <c r="H10" s="50">
        <v>122</v>
      </c>
      <c r="I10" s="49" t="str">
        <f>IF(G10&gt;$E$162,"07:00",IF(G10&gt;$E$161,"08:00",IF(G10&gt;$E$160,"09:00")))</f>
        <v>07:00</v>
      </c>
      <c r="J10" s="52">
        <v>0.62462962962962965</v>
      </c>
      <c r="K10" s="49">
        <f t="shared" si="1"/>
        <v>0.33296296296296296</v>
      </c>
      <c r="L10" s="50">
        <v>102</v>
      </c>
      <c r="M10" s="49">
        <v>0.29166666666666669</v>
      </c>
      <c r="N10" s="49" t="s">
        <v>281</v>
      </c>
      <c r="O10" s="49" t="e">
        <f t="shared" si="2"/>
        <v>#VALUE!</v>
      </c>
      <c r="P10" s="53"/>
      <c r="Q10" s="52" t="e">
        <f t="shared" si="3"/>
        <v>#VALUE!</v>
      </c>
      <c r="R10" s="54"/>
      <c r="S10" s="55">
        <v>73</v>
      </c>
      <c r="T10" s="47" t="s">
        <v>261</v>
      </c>
      <c r="U10" s="23"/>
      <c r="V10" s="23"/>
      <c r="W10" s="23"/>
      <c r="X10" s="24"/>
    </row>
    <row r="11" spans="1:24" ht="15" customHeight="1">
      <c r="A11" s="45">
        <v>8</v>
      </c>
      <c r="B11" s="56"/>
      <c r="C11" s="47" t="s">
        <v>28</v>
      </c>
      <c r="D11" s="47" t="s">
        <v>29</v>
      </c>
      <c r="E11" s="48">
        <v>0.50138888888888888</v>
      </c>
      <c r="F11" s="51">
        <v>0.73775462962962957</v>
      </c>
      <c r="G11" s="49">
        <f t="shared" si="0"/>
        <v>0.23636574074074068</v>
      </c>
      <c r="H11" s="50">
        <v>52</v>
      </c>
      <c r="I11" s="49" t="str">
        <f>IF(G11&gt;$E$162,"07:00",IF(G11&gt;$E$161,"08:00",IF(G11&gt;$E$160,"09:00")))</f>
        <v>08:00</v>
      </c>
      <c r="J11" s="52">
        <v>0.5430208333333334</v>
      </c>
      <c r="K11" s="49">
        <f t="shared" si="1"/>
        <v>0.20968750000000008</v>
      </c>
      <c r="L11" s="50">
        <v>37</v>
      </c>
      <c r="M11" s="49">
        <v>0.375</v>
      </c>
      <c r="N11" s="49">
        <v>0.58628472222222217</v>
      </c>
      <c r="O11" s="49">
        <f t="shared" si="2"/>
        <v>0.21128472222222217</v>
      </c>
      <c r="P11" s="54">
        <v>32</v>
      </c>
      <c r="Q11" s="52">
        <f t="shared" si="3"/>
        <v>0.65733796296296299</v>
      </c>
      <c r="R11" s="54">
        <v>35</v>
      </c>
      <c r="S11" s="55">
        <v>39</v>
      </c>
      <c r="T11" s="47" t="s">
        <v>260</v>
      </c>
      <c r="U11" s="23"/>
      <c r="V11" s="23"/>
      <c r="W11" s="23"/>
      <c r="X11" s="24"/>
    </row>
    <row r="12" spans="1:24" ht="15" customHeight="1">
      <c r="A12" s="45">
        <v>9</v>
      </c>
      <c r="B12" s="56"/>
      <c r="C12" s="47" t="s">
        <v>30</v>
      </c>
      <c r="D12" s="47" t="s">
        <v>31</v>
      </c>
      <c r="E12" s="48">
        <v>0.46597222222222223</v>
      </c>
      <c r="F12" s="51">
        <v>0.69959490740740737</v>
      </c>
      <c r="G12" s="49">
        <f t="shared" si="0"/>
        <v>0.23362268518518514</v>
      </c>
      <c r="H12" s="50">
        <v>45</v>
      </c>
      <c r="I12" s="51" t="s">
        <v>279</v>
      </c>
      <c r="J12" s="52"/>
      <c r="K12" s="49" t="e">
        <f t="shared" si="1"/>
        <v>#VALUE!</v>
      </c>
      <c r="L12" s="49"/>
      <c r="M12" s="49"/>
      <c r="N12" s="49"/>
      <c r="O12" s="49">
        <f t="shared" si="2"/>
        <v>0</v>
      </c>
      <c r="P12" s="53"/>
      <c r="Q12" s="52" t="e">
        <f t="shared" si="3"/>
        <v>#VALUE!</v>
      </c>
      <c r="R12" s="54"/>
      <c r="S12" s="55">
        <v>50</v>
      </c>
      <c r="T12" s="47" t="s">
        <v>260</v>
      </c>
      <c r="U12" s="23"/>
      <c r="V12" s="23"/>
      <c r="W12" s="23"/>
      <c r="X12" s="24"/>
    </row>
    <row r="13" spans="1:24" ht="15" customHeight="1">
      <c r="A13" s="45">
        <v>10</v>
      </c>
      <c r="B13" s="56"/>
      <c r="C13" s="47" t="s">
        <v>32</v>
      </c>
      <c r="D13" s="47" t="s">
        <v>33</v>
      </c>
      <c r="E13" s="48">
        <v>0.46597222222222223</v>
      </c>
      <c r="F13" s="52">
        <v>0.71689814814814812</v>
      </c>
      <c r="G13" s="49">
        <f t="shared" si="0"/>
        <v>0.25092592592592589</v>
      </c>
      <c r="H13" s="50">
        <v>70</v>
      </c>
      <c r="I13" s="49" t="str">
        <f>IF(G13&gt;$E$162,"07:00",IF(G13&gt;$E$161,"08:00",IF(G13&gt;$E$160,"09:00")))</f>
        <v>08:00</v>
      </c>
      <c r="J13" s="52">
        <v>0.60715277777777776</v>
      </c>
      <c r="K13" s="49">
        <f t="shared" si="1"/>
        <v>0.27381944444444445</v>
      </c>
      <c r="L13" s="50">
        <v>90</v>
      </c>
      <c r="M13" s="49">
        <v>0.33333333333333331</v>
      </c>
      <c r="N13" s="49" t="s">
        <v>281</v>
      </c>
      <c r="O13" s="49" t="e">
        <f t="shared" si="2"/>
        <v>#VALUE!</v>
      </c>
      <c r="P13" s="53"/>
      <c r="Q13" s="52" t="e">
        <f t="shared" si="3"/>
        <v>#VALUE!</v>
      </c>
      <c r="R13" s="54"/>
      <c r="S13" s="55">
        <v>45</v>
      </c>
      <c r="T13" s="47" t="s">
        <v>260</v>
      </c>
      <c r="U13" s="23"/>
      <c r="V13" s="23"/>
      <c r="W13" s="23"/>
      <c r="X13" s="24"/>
    </row>
    <row r="14" spans="1:24" ht="15" customHeight="1">
      <c r="A14" s="45">
        <v>11</v>
      </c>
      <c r="B14" s="46" t="s">
        <v>256</v>
      </c>
      <c r="C14" s="47" t="s">
        <v>173</v>
      </c>
      <c r="D14" s="47" t="s">
        <v>174</v>
      </c>
      <c r="E14" s="48">
        <v>0.50138888888888888</v>
      </c>
      <c r="F14" s="59">
        <v>0.67598379629629635</v>
      </c>
      <c r="G14" s="49">
        <f t="shared" si="0"/>
        <v>0.17459490740740746</v>
      </c>
      <c r="H14" s="50">
        <v>6</v>
      </c>
      <c r="I14" s="49" t="str">
        <f>IF(G14&gt;$E$162,"07:00",IF(G14&gt;$E$161,"08:00",IF(G14&gt;$E$160,"09:00")))</f>
        <v>09:00</v>
      </c>
      <c r="J14" s="49"/>
      <c r="K14" s="49">
        <f t="shared" si="1"/>
        <v>-0.375</v>
      </c>
      <c r="L14" s="49"/>
      <c r="M14" s="49"/>
      <c r="N14" s="49"/>
      <c r="O14" s="49">
        <f t="shared" si="2"/>
        <v>0</v>
      </c>
      <c r="P14" s="53"/>
      <c r="Q14" s="52">
        <f t="shared" si="3"/>
        <v>-0.20040509259259254</v>
      </c>
      <c r="R14" s="54"/>
      <c r="S14" s="55">
        <v>43</v>
      </c>
      <c r="T14" s="47" t="s">
        <v>261</v>
      </c>
      <c r="U14" s="23"/>
      <c r="V14" s="23"/>
      <c r="W14" s="23"/>
      <c r="X14" s="24"/>
    </row>
    <row r="15" spans="1:24" ht="15" customHeight="1">
      <c r="A15" s="45">
        <v>12</v>
      </c>
      <c r="B15" s="56"/>
      <c r="C15" s="47" t="s">
        <v>34</v>
      </c>
      <c r="D15" s="47" t="s">
        <v>35</v>
      </c>
      <c r="E15" s="48">
        <v>0.46597222222222223</v>
      </c>
      <c r="F15" s="51">
        <v>0.7559027777777777</v>
      </c>
      <c r="G15" s="49">
        <f t="shared" si="0"/>
        <v>0.28993055555555547</v>
      </c>
      <c r="H15" s="50">
        <v>89</v>
      </c>
      <c r="I15" s="49">
        <v>0.29166666666666669</v>
      </c>
      <c r="J15" s="52">
        <v>0.60277777777777775</v>
      </c>
      <c r="K15" s="49">
        <f t="shared" si="1"/>
        <v>0.31111111111111106</v>
      </c>
      <c r="L15" s="50">
        <v>100</v>
      </c>
      <c r="M15" s="49">
        <v>0.29166666666666669</v>
      </c>
      <c r="N15" s="49">
        <v>0.58932870370370372</v>
      </c>
      <c r="O15" s="49">
        <f t="shared" si="2"/>
        <v>0.29766203703703703</v>
      </c>
      <c r="P15" s="54">
        <v>83</v>
      </c>
      <c r="Q15" s="52">
        <f t="shared" si="3"/>
        <v>0.89870370370370356</v>
      </c>
      <c r="R15" s="54">
        <v>81</v>
      </c>
      <c r="S15" s="55">
        <v>48</v>
      </c>
      <c r="T15" s="47" t="s">
        <v>260</v>
      </c>
      <c r="U15" s="23"/>
      <c r="V15" s="23"/>
      <c r="W15" s="23"/>
      <c r="X15" s="24"/>
    </row>
    <row r="16" spans="1:24" ht="15" customHeight="1">
      <c r="A16" s="45">
        <v>13</v>
      </c>
      <c r="B16" s="56"/>
      <c r="C16" s="47" t="s">
        <v>36</v>
      </c>
      <c r="D16" s="47" t="s">
        <v>37</v>
      </c>
      <c r="E16" s="48">
        <v>0.46597222222222223</v>
      </c>
      <c r="F16" s="51">
        <v>0.7753472222222223</v>
      </c>
      <c r="G16" s="49">
        <f t="shared" si="0"/>
        <v>0.30937500000000007</v>
      </c>
      <c r="H16" s="50">
        <v>96</v>
      </c>
      <c r="I16" s="49">
        <v>0.29166666666666669</v>
      </c>
      <c r="J16" s="52" t="s">
        <v>281</v>
      </c>
      <c r="K16" s="49" t="e">
        <f t="shared" si="1"/>
        <v>#VALUE!</v>
      </c>
      <c r="L16" s="50"/>
      <c r="M16" s="49"/>
      <c r="N16" s="49"/>
      <c r="O16" s="49">
        <f t="shared" si="2"/>
        <v>0</v>
      </c>
      <c r="P16" s="53"/>
      <c r="Q16" s="52" t="e">
        <f t="shared" si="3"/>
        <v>#VALUE!</v>
      </c>
      <c r="R16" s="54"/>
      <c r="S16" s="55">
        <v>36</v>
      </c>
      <c r="T16" s="47" t="s">
        <v>260</v>
      </c>
      <c r="U16" s="23"/>
      <c r="V16" s="23"/>
      <c r="W16" s="23"/>
      <c r="X16" s="24"/>
    </row>
    <row r="17" spans="1:24" ht="15" customHeight="1">
      <c r="A17" s="45">
        <v>14</v>
      </c>
      <c r="B17" s="56"/>
      <c r="C17" s="47" t="s">
        <v>175</v>
      </c>
      <c r="D17" s="47" t="s">
        <v>176</v>
      </c>
      <c r="E17" s="29" t="s">
        <v>279</v>
      </c>
      <c r="F17" s="51"/>
      <c r="G17" s="49" t="e">
        <f t="shared" si="0"/>
        <v>#VALUE!</v>
      </c>
      <c r="H17" s="50"/>
      <c r="I17" s="49">
        <v>0.33333333333333331</v>
      </c>
      <c r="J17" s="52">
        <v>0.52119212962962969</v>
      </c>
      <c r="K17" s="49">
        <f t="shared" si="1"/>
        <v>0.18785879629629637</v>
      </c>
      <c r="L17" s="50">
        <v>16</v>
      </c>
      <c r="M17" s="49" t="s">
        <v>279</v>
      </c>
      <c r="N17" s="49"/>
      <c r="O17" s="49" t="e">
        <f t="shared" si="2"/>
        <v>#VALUE!</v>
      </c>
      <c r="P17" s="53"/>
      <c r="Q17" s="52" t="e">
        <f t="shared" si="3"/>
        <v>#VALUE!</v>
      </c>
      <c r="R17" s="54"/>
      <c r="S17" s="55">
        <v>55</v>
      </c>
      <c r="T17" s="47" t="s">
        <v>261</v>
      </c>
      <c r="U17" s="23"/>
      <c r="V17" s="23"/>
      <c r="W17" s="23"/>
      <c r="X17" s="24"/>
    </row>
    <row r="18" spans="1:24" ht="15" customHeight="1">
      <c r="A18" s="45">
        <v>15</v>
      </c>
      <c r="B18" s="56"/>
      <c r="C18" s="47" t="s">
        <v>177</v>
      </c>
      <c r="D18" s="47" t="s">
        <v>178</v>
      </c>
      <c r="E18" s="48">
        <v>0.46597222222222223</v>
      </c>
      <c r="F18" s="51">
        <v>0.7753472222222223</v>
      </c>
      <c r="G18" s="49">
        <f t="shared" si="0"/>
        <v>0.30937500000000007</v>
      </c>
      <c r="H18" s="50">
        <v>97</v>
      </c>
      <c r="I18" s="49">
        <v>0.29166666666666669</v>
      </c>
      <c r="J18" s="52">
        <v>0.55997685185185186</v>
      </c>
      <c r="K18" s="49">
        <f t="shared" si="1"/>
        <v>0.26831018518518518</v>
      </c>
      <c r="L18" s="50">
        <v>88</v>
      </c>
      <c r="M18" s="49">
        <v>0.29166666666666669</v>
      </c>
      <c r="N18" s="49">
        <v>0.58138888888888884</v>
      </c>
      <c r="O18" s="49">
        <f t="shared" si="2"/>
        <v>0.28972222222222216</v>
      </c>
      <c r="P18" s="53">
        <v>81</v>
      </c>
      <c r="Q18" s="52">
        <f t="shared" si="3"/>
        <v>0.8674074074074074</v>
      </c>
      <c r="R18" s="54">
        <v>77</v>
      </c>
      <c r="S18" s="55">
        <v>49</v>
      </c>
      <c r="T18" s="47" t="s">
        <v>261</v>
      </c>
      <c r="U18" s="23"/>
      <c r="V18" s="23"/>
      <c r="W18" s="23"/>
      <c r="X18" s="24"/>
    </row>
    <row r="19" spans="1:24" ht="15" customHeight="1">
      <c r="A19" s="45">
        <v>16</v>
      </c>
      <c r="B19" s="56"/>
      <c r="C19" s="47" t="s">
        <v>179</v>
      </c>
      <c r="D19" s="47" t="s">
        <v>180</v>
      </c>
      <c r="E19" s="48">
        <v>0.4145833333333333</v>
      </c>
      <c r="F19" s="58">
        <v>0.79369212962962965</v>
      </c>
      <c r="G19" s="52">
        <f t="shared" si="0"/>
        <v>0.37910879629629635</v>
      </c>
      <c r="H19" s="50">
        <v>107</v>
      </c>
      <c r="I19" s="49" t="s">
        <v>279</v>
      </c>
      <c r="J19" s="52"/>
      <c r="K19" s="52" t="e">
        <f t="shared" si="1"/>
        <v>#VALUE!</v>
      </c>
      <c r="L19" s="50"/>
      <c r="M19" s="49"/>
      <c r="N19" s="52"/>
      <c r="O19" s="52">
        <f t="shared" si="2"/>
        <v>0</v>
      </c>
      <c r="P19" s="54"/>
      <c r="Q19" s="52" t="e">
        <f t="shared" si="3"/>
        <v>#VALUE!</v>
      </c>
      <c r="R19" s="54"/>
      <c r="S19" s="55">
        <v>66</v>
      </c>
      <c r="T19" s="47" t="s">
        <v>261</v>
      </c>
      <c r="U19" s="23"/>
      <c r="V19" s="23"/>
      <c r="W19" s="23"/>
      <c r="X19" s="24"/>
    </row>
    <row r="20" spans="1:24" ht="15" customHeight="1">
      <c r="A20" s="45">
        <v>17</v>
      </c>
      <c r="B20" s="56"/>
      <c r="C20" s="47" t="s">
        <v>38</v>
      </c>
      <c r="D20" s="47" t="s">
        <v>39</v>
      </c>
      <c r="E20" s="48">
        <v>0.46597222222222223</v>
      </c>
      <c r="F20" s="58">
        <v>0.69096064814814817</v>
      </c>
      <c r="G20" s="49">
        <f t="shared" si="0"/>
        <v>0.22498842592592594</v>
      </c>
      <c r="H20" s="50">
        <v>35</v>
      </c>
      <c r="I20" s="49" t="str">
        <f t="shared" ref="I20:I25" si="4">IF(G20&gt;$E$162,"07:00",IF(G20&gt;$E$161,"08:00",IF(G20&gt;$E$160,"09:00")))</f>
        <v>08:00</v>
      </c>
      <c r="J20" s="52">
        <v>0.54076388888888893</v>
      </c>
      <c r="K20" s="49">
        <f t="shared" si="1"/>
        <v>0.20743055555555562</v>
      </c>
      <c r="L20" s="50">
        <v>35</v>
      </c>
      <c r="M20" s="49">
        <v>0.375</v>
      </c>
      <c r="N20" s="52">
        <v>0.57905092592592589</v>
      </c>
      <c r="O20" s="49">
        <f t="shared" si="2"/>
        <v>0.20405092592592589</v>
      </c>
      <c r="P20" s="54">
        <v>28</v>
      </c>
      <c r="Q20" s="52">
        <f t="shared" si="3"/>
        <v>0.63646990740740739</v>
      </c>
      <c r="R20" s="54">
        <v>30</v>
      </c>
      <c r="S20" s="55">
        <v>27</v>
      </c>
      <c r="T20" s="47" t="s">
        <v>260</v>
      </c>
      <c r="U20" s="23"/>
      <c r="V20" s="23"/>
      <c r="W20" s="23"/>
      <c r="X20" s="24"/>
    </row>
    <row r="21" spans="1:24" ht="15" customHeight="1">
      <c r="A21" s="45">
        <v>18</v>
      </c>
      <c r="B21" s="56"/>
      <c r="C21" s="47" t="s">
        <v>40</v>
      </c>
      <c r="D21" s="47" t="s">
        <v>41</v>
      </c>
      <c r="E21" s="48">
        <v>0.46597222222222223</v>
      </c>
      <c r="F21" s="58">
        <v>0.69754629629629628</v>
      </c>
      <c r="G21" s="52">
        <f t="shared" si="0"/>
        <v>0.23157407407407404</v>
      </c>
      <c r="H21" s="50">
        <v>44</v>
      </c>
      <c r="I21" s="49" t="str">
        <f t="shared" si="4"/>
        <v>08:00</v>
      </c>
      <c r="J21" s="52">
        <v>0.54038194444444443</v>
      </c>
      <c r="K21" s="52">
        <f t="shared" si="1"/>
        <v>0.20704861111111111</v>
      </c>
      <c r="L21" s="50">
        <v>34</v>
      </c>
      <c r="M21" s="49">
        <v>0.375</v>
      </c>
      <c r="N21" s="52">
        <v>0.56452546296296291</v>
      </c>
      <c r="O21" s="52">
        <f t="shared" si="2"/>
        <v>0.18952546296296291</v>
      </c>
      <c r="P21" s="54">
        <v>17</v>
      </c>
      <c r="Q21" s="52">
        <f t="shared" si="3"/>
        <v>0.62814814814814812</v>
      </c>
      <c r="R21" s="54">
        <v>28</v>
      </c>
      <c r="S21" s="55">
        <v>31</v>
      </c>
      <c r="T21" s="47" t="s">
        <v>260</v>
      </c>
      <c r="U21" s="23"/>
      <c r="V21" s="23"/>
      <c r="W21" s="23"/>
      <c r="X21" s="24"/>
    </row>
    <row r="22" spans="1:24" ht="15" customHeight="1">
      <c r="A22" s="45">
        <v>19</v>
      </c>
      <c r="B22" s="56"/>
      <c r="C22" s="47" t="s">
        <v>42</v>
      </c>
      <c r="D22" s="47" t="s">
        <v>43</v>
      </c>
      <c r="E22" s="48">
        <v>0.46597222222222223</v>
      </c>
      <c r="F22" s="52">
        <v>0.70871527777777776</v>
      </c>
      <c r="G22" s="52">
        <f t="shared" si="0"/>
        <v>0.24274305555555553</v>
      </c>
      <c r="H22" s="50">
        <v>59</v>
      </c>
      <c r="I22" s="49" t="str">
        <f t="shared" si="4"/>
        <v>08:00</v>
      </c>
      <c r="J22" s="52">
        <v>0.54621527777777779</v>
      </c>
      <c r="K22" s="52">
        <f t="shared" si="1"/>
        <v>0.21288194444444447</v>
      </c>
      <c r="L22" s="50">
        <v>40</v>
      </c>
      <c r="M22" s="49">
        <v>0.33333333333333331</v>
      </c>
      <c r="N22" s="52">
        <v>0.55954861111111109</v>
      </c>
      <c r="O22" s="52">
        <f t="shared" si="2"/>
        <v>0.22621527777777778</v>
      </c>
      <c r="P22" s="54">
        <v>43</v>
      </c>
      <c r="Q22" s="52">
        <f t="shared" si="3"/>
        <v>0.68184027777777778</v>
      </c>
      <c r="R22" s="54">
        <v>40</v>
      </c>
      <c r="S22" s="55">
        <v>58</v>
      </c>
      <c r="T22" s="47" t="s">
        <v>260</v>
      </c>
      <c r="U22" s="23"/>
      <c r="V22" s="23"/>
      <c r="W22" s="23"/>
      <c r="X22" s="24"/>
    </row>
    <row r="23" spans="1:24" ht="15" customHeight="1">
      <c r="A23" s="45">
        <v>20</v>
      </c>
      <c r="B23" s="56"/>
      <c r="C23" s="47" t="s">
        <v>44</v>
      </c>
      <c r="D23" s="47" t="s">
        <v>45</v>
      </c>
      <c r="E23" s="48">
        <v>0.46597222222222223</v>
      </c>
      <c r="F23" s="60">
        <v>0.67495370370370367</v>
      </c>
      <c r="G23" s="52">
        <f t="shared" si="0"/>
        <v>0.20898148148148143</v>
      </c>
      <c r="H23" s="50">
        <v>24</v>
      </c>
      <c r="I23" s="49" t="str">
        <f t="shared" si="4"/>
        <v>08:00</v>
      </c>
      <c r="J23" s="52">
        <v>0.53888888888888886</v>
      </c>
      <c r="K23" s="52">
        <f t="shared" si="1"/>
        <v>0.20555555555555555</v>
      </c>
      <c r="L23" s="50">
        <v>30</v>
      </c>
      <c r="M23" s="49">
        <v>0.375</v>
      </c>
      <c r="N23" s="52">
        <v>0.58408564814814812</v>
      </c>
      <c r="O23" s="52">
        <f t="shared" si="2"/>
        <v>0.20908564814814812</v>
      </c>
      <c r="P23" s="53">
        <v>30</v>
      </c>
      <c r="Q23" s="52">
        <f t="shared" si="3"/>
        <v>0.62362268518518515</v>
      </c>
      <c r="R23" s="54">
        <v>26</v>
      </c>
      <c r="S23" s="55">
        <v>51</v>
      </c>
      <c r="T23" s="47" t="s">
        <v>260</v>
      </c>
      <c r="U23" s="23"/>
      <c r="V23" s="23"/>
      <c r="W23" s="23"/>
      <c r="X23" s="24"/>
    </row>
    <row r="24" spans="1:24" ht="15" customHeight="1">
      <c r="A24" s="45">
        <v>21</v>
      </c>
      <c r="B24" s="56"/>
      <c r="C24" s="47" t="s">
        <v>276</v>
      </c>
      <c r="D24" s="47" t="s">
        <v>225</v>
      </c>
      <c r="E24" s="48">
        <v>0.4145833333333333</v>
      </c>
      <c r="F24" s="60">
        <v>0.89179398148148159</v>
      </c>
      <c r="G24" s="52">
        <f t="shared" si="0"/>
        <v>0.47721064814814829</v>
      </c>
      <c r="H24" s="50">
        <v>120</v>
      </c>
      <c r="I24" s="49" t="str">
        <f t="shared" si="4"/>
        <v>07:00</v>
      </c>
      <c r="J24" s="52">
        <v>0.72766203703703702</v>
      </c>
      <c r="K24" s="52">
        <f t="shared" si="1"/>
        <v>0.43599537037037034</v>
      </c>
      <c r="L24" s="50">
        <v>119</v>
      </c>
      <c r="M24" s="49">
        <v>0.29166666666666669</v>
      </c>
      <c r="N24" s="52">
        <v>0.7205555555555555</v>
      </c>
      <c r="O24" s="52">
        <f t="shared" si="2"/>
        <v>0.42888888888888882</v>
      </c>
      <c r="P24" s="54">
        <v>103</v>
      </c>
      <c r="Q24" s="52">
        <f t="shared" si="3"/>
        <v>1.3420949074074076</v>
      </c>
      <c r="R24" s="54">
        <v>98</v>
      </c>
      <c r="S24" s="55">
        <v>34</v>
      </c>
      <c r="T24" s="47" t="s">
        <v>260</v>
      </c>
      <c r="U24" s="23"/>
      <c r="V24" s="23"/>
      <c r="W24" s="23"/>
      <c r="X24" s="24"/>
    </row>
    <row r="25" spans="1:24" ht="15" customHeight="1">
      <c r="A25" s="45">
        <v>22</v>
      </c>
      <c r="B25" s="56"/>
      <c r="C25" s="47" t="s">
        <v>46</v>
      </c>
      <c r="D25" s="47" t="s">
        <v>47</v>
      </c>
      <c r="E25" s="48">
        <v>0.50138888888888888</v>
      </c>
      <c r="F25" s="60">
        <v>0.74605324074074064</v>
      </c>
      <c r="G25" s="52">
        <f t="shared" si="0"/>
        <v>0.24466435185185176</v>
      </c>
      <c r="H25" s="50">
        <v>62</v>
      </c>
      <c r="I25" s="49" t="str">
        <f t="shared" si="4"/>
        <v>08:00</v>
      </c>
      <c r="J25" s="52">
        <v>0.58718749999999997</v>
      </c>
      <c r="K25" s="52">
        <f t="shared" si="1"/>
        <v>0.25385416666666666</v>
      </c>
      <c r="L25" s="50">
        <v>80</v>
      </c>
      <c r="M25" s="49">
        <v>0.33333333333333331</v>
      </c>
      <c r="N25" s="52"/>
      <c r="O25" s="52">
        <f t="shared" si="2"/>
        <v>-0.33333333333333331</v>
      </c>
      <c r="P25" s="54"/>
      <c r="Q25" s="52">
        <f t="shared" si="3"/>
        <v>0.1651851851851851</v>
      </c>
      <c r="R25" s="54"/>
      <c r="S25" s="55">
        <v>46</v>
      </c>
      <c r="T25" s="47" t="s">
        <v>260</v>
      </c>
      <c r="U25" s="23"/>
      <c r="V25" s="23"/>
      <c r="W25" s="23"/>
      <c r="X25" s="24"/>
    </row>
    <row r="26" spans="1:24" ht="15" customHeight="1">
      <c r="A26" s="45">
        <v>23</v>
      </c>
      <c r="B26" s="56"/>
      <c r="C26" s="47" t="s">
        <v>274</v>
      </c>
      <c r="D26" s="47" t="s">
        <v>275</v>
      </c>
      <c r="E26" s="48">
        <v>0.46597222222222223</v>
      </c>
      <c r="F26" s="52">
        <v>0.72196759259259258</v>
      </c>
      <c r="G26" s="52">
        <f t="shared" si="0"/>
        <v>0.25599537037037035</v>
      </c>
      <c r="H26" s="50">
        <v>76</v>
      </c>
      <c r="I26" s="49" t="s">
        <v>279</v>
      </c>
      <c r="J26" s="49" t="s">
        <v>288</v>
      </c>
      <c r="K26" s="52" t="e">
        <f t="shared" si="1"/>
        <v>#VALUE!</v>
      </c>
      <c r="L26" s="50"/>
      <c r="M26" s="49"/>
      <c r="N26" s="52"/>
      <c r="O26" s="52">
        <f t="shared" si="2"/>
        <v>0</v>
      </c>
      <c r="P26" s="54"/>
      <c r="Q26" s="52" t="e">
        <f t="shared" si="3"/>
        <v>#VALUE!</v>
      </c>
      <c r="R26" s="54"/>
      <c r="S26" s="55">
        <v>41</v>
      </c>
      <c r="T26" s="47" t="s">
        <v>261</v>
      </c>
      <c r="U26" s="23"/>
      <c r="V26" s="23"/>
      <c r="W26" s="23"/>
      <c r="X26" s="24"/>
    </row>
    <row r="27" spans="1:24" ht="15" customHeight="1">
      <c r="A27" s="45">
        <v>24</v>
      </c>
      <c r="B27" s="56"/>
      <c r="C27" s="47" t="s">
        <v>181</v>
      </c>
      <c r="D27" s="47" t="s">
        <v>182</v>
      </c>
      <c r="E27" s="48">
        <v>0.46597222222222223</v>
      </c>
      <c r="F27" s="58">
        <v>0.81035879629629637</v>
      </c>
      <c r="G27" s="52">
        <f t="shared" si="0"/>
        <v>0.34438657407407414</v>
      </c>
      <c r="H27" s="50">
        <v>104</v>
      </c>
      <c r="I27" s="49" t="str">
        <f>IF(G27&gt;$E$162,"07:00",IF(G27&gt;$E$161,"08:00",IF(G27&gt;$E$160,"09:00")))</f>
        <v>07:00</v>
      </c>
      <c r="J27" s="52">
        <v>0.65069444444444446</v>
      </c>
      <c r="K27" s="52">
        <f t="shared" si="1"/>
        <v>0.35902777777777778</v>
      </c>
      <c r="L27" s="50">
        <v>108</v>
      </c>
      <c r="M27" s="49">
        <v>0.29166666666666669</v>
      </c>
      <c r="N27" s="52"/>
      <c r="O27" s="52">
        <f t="shared" si="2"/>
        <v>-0.29166666666666669</v>
      </c>
      <c r="P27" s="54"/>
      <c r="Q27" s="52">
        <f t="shared" si="3"/>
        <v>0.41174768518518517</v>
      </c>
      <c r="R27" s="54"/>
      <c r="S27" s="55">
        <v>49</v>
      </c>
      <c r="T27" s="47" t="s">
        <v>261</v>
      </c>
      <c r="U27" s="23"/>
      <c r="V27" s="23"/>
      <c r="W27" s="23"/>
      <c r="X27" s="24"/>
    </row>
    <row r="28" spans="1:24" ht="15" customHeight="1">
      <c r="A28" s="45">
        <v>25</v>
      </c>
      <c r="B28" s="61"/>
      <c r="C28" s="62" t="s">
        <v>48</v>
      </c>
      <c r="D28" s="62" t="s">
        <v>49</v>
      </c>
      <c r="E28" s="48">
        <v>0.50138888888888888</v>
      </c>
      <c r="F28" s="52">
        <v>0.74097222222222225</v>
      </c>
      <c r="G28" s="52">
        <f t="shared" si="0"/>
        <v>0.23958333333333337</v>
      </c>
      <c r="H28" s="50">
        <v>56</v>
      </c>
      <c r="I28" s="49" t="str">
        <f>IF(G28&gt;$E$162,"07:00",IF(G28&gt;$E$161,"08:00",IF(G28&gt;$E$160,"09:00")))</f>
        <v>08:00</v>
      </c>
      <c r="J28" s="52">
        <v>0.52899305555555554</v>
      </c>
      <c r="K28" s="52">
        <f t="shared" si="1"/>
        <v>0.19565972222222222</v>
      </c>
      <c r="L28" s="50">
        <v>25</v>
      </c>
      <c r="M28" s="49">
        <v>0.375</v>
      </c>
      <c r="N28" s="52">
        <v>0.56024305555555554</v>
      </c>
      <c r="O28" s="52">
        <f t="shared" si="2"/>
        <v>0.18524305555555554</v>
      </c>
      <c r="P28" s="54">
        <v>11</v>
      </c>
      <c r="Q28" s="52">
        <f t="shared" si="3"/>
        <v>0.62048611111111107</v>
      </c>
      <c r="R28" s="54">
        <v>25</v>
      </c>
      <c r="S28" s="55">
        <v>46</v>
      </c>
      <c r="T28" s="47" t="s">
        <v>260</v>
      </c>
      <c r="U28" s="23"/>
      <c r="V28" s="23"/>
      <c r="W28" s="23"/>
      <c r="X28" s="24"/>
    </row>
    <row r="29" spans="1:24" ht="15" customHeight="1">
      <c r="A29" s="45">
        <v>26</v>
      </c>
      <c r="B29" s="56"/>
      <c r="C29" s="47" t="s">
        <v>183</v>
      </c>
      <c r="D29" s="47" t="s">
        <v>184</v>
      </c>
      <c r="E29" s="48">
        <v>0.46597222222222223</v>
      </c>
      <c r="F29" s="60">
        <v>0.7198148148148148</v>
      </c>
      <c r="G29" s="52">
        <f t="shared" si="0"/>
        <v>0.25384259259259256</v>
      </c>
      <c r="H29" s="50">
        <v>73</v>
      </c>
      <c r="I29" s="49" t="str">
        <f>IF(G29&gt;$E$162,"07:00",IF(G29&gt;$E$161,"08:00",IF(G29&gt;$E$160,"09:00")))</f>
        <v>08:00</v>
      </c>
      <c r="J29" s="52">
        <v>0.57527777777777778</v>
      </c>
      <c r="K29" s="52">
        <f t="shared" si="1"/>
        <v>0.24194444444444446</v>
      </c>
      <c r="L29" s="50">
        <v>71</v>
      </c>
      <c r="M29" s="49">
        <v>0.33333333333333331</v>
      </c>
      <c r="N29" s="52">
        <v>0.57193287037037044</v>
      </c>
      <c r="O29" s="52">
        <f t="shared" si="2"/>
        <v>0.23859953703703712</v>
      </c>
      <c r="P29" s="54">
        <v>61</v>
      </c>
      <c r="Q29" s="52">
        <f t="shared" si="3"/>
        <v>0.73438657407407415</v>
      </c>
      <c r="R29" s="54">
        <v>60</v>
      </c>
      <c r="S29" s="55">
        <v>51</v>
      </c>
      <c r="T29" s="47" t="s">
        <v>261</v>
      </c>
      <c r="U29" s="23"/>
      <c r="V29" s="23"/>
      <c r="W29" s="23"/>
      <c r="X29" s="24"/>
    </row>
    <row r="30" spans="1:24" ht="15" customHeight="1">
      <c r="A30" s="45">
        <v>27</v>
      </c>
      <c r="B30" s="46" t="s">
        <v>257</v>
      </c>
      <c r="C30" s="62" t="s">
        <v>50</v>
      </c>
      <c r="D30" s="62" t="s">
        <v>51</v>
      </c>
      <c r="E30" s="48" t="s">
        <v>264</v>
      </c>
      <c r="F30" s="60"/>
      <c r="G30" s="52" t="e">
        <f t="shared" si="0"/>
        <v>#VALUE!</v>
      </c>
      <c r="H30" s="50"/>
      <c r="I30" s="49" t="s">
        <v>279</v>
      </c>
      <c r="J30" s="52"/>
      <c r="K30" s="52" t="e">
        <f t="shared" si="1"/>
        <v>#VALUE!</v>
      </c>
      <c r="L30" s="50"/>
      <c r="M30" s="49"/>
      <c r="N30" s="52"/>
      <c r="O30" s="52">
        <f t="shared" si="2"/>
        <v>0</v>
      </c>
      <c r="P30" s="54"/>
      <c r="Q30" s="52" t="e">
        <f t="shared" si="3"/>
        <v>#VALUE!</v>
      </c>
      <c r="R30" s="54"/>
      <c r="S30" s="55">
        <v>38</v>
      </c>
      <c r="T30" s="47" t="s">
        <v>260</v>
      </c>
      <c r="U30" s="23"/>
      <c r="V30" s="23"/>
      <c r="W30" s="23"/>
      <c r="X30" s="24"/>
    </row>
    <row r="31" spans="1:24" ht="15" customHeight="1">
      <c r="A31" s="45">
        <v>28</v>
      </c>
      <c r="B31" s="56"/>
      <c r="C31" s="62" t="s">
        <v>185</v>
      </c>
      <c r="D31" s="47" t="s">
        <v>186</v>
      </c>
      <c r="E31" s="48">
        <v>0.46597222222222223</v>
      </c>
      <c r="F31" s="52">
        <v>0.71417824074074077</v>
      </c>
      <c r="G31" s="52">
        <f t="shared" si="0"/>
        <v>0.24820601851851853</v>
      </c>
      <c r="H31" s="50">
        <v>65</v>
      </c>
      <c r="I31" s="49" t="str">
        <f>IF(G31&gt;$E$162,"07:00",IF(G31&gt;$E$161,"08:00",IF(G31&gt;$E$160,"09:00")))</f>
        <v>08:00</v>
      </c>
      <c r="J31" s="52">
        <v>0.56978009259259255</v>
      </c>
      <c r="K31" s="52">
        <f t="shared" si="1"/>
        <v>0.23644675925925923</v>
      </c>
      <c r="L31" s="50">
        <v>62</v>
      </c>
      <c r="M31" s="49">
        <v>0.33333333333333331</v>
      </c>
      <c r="N31" s="52">
        <v>0.57300925925925927</v>
      </c>
      <c r="O31" s="52">
        <f t="shared" si="2"/>
        <v>0.23967592592592596</v>
      </c>
      <c r="P31" s="54">
        <v>65</v>
      </c>
      <c r="Q31" s="52">
        <f t="shared" si="3"/>
        <v>0.72432870370370372</v>
      </c>
      <c r="R31" s="54">
        <v>54</v>
      </c>
      <c r="S31" s="55">
        <v>40</v>
      </c>
      <c r="T31" s="47" t="s">
        <v>261</v>
      </c>
      <c r="U31" s="23"/>
      <c r="V31" s="23"/>
      <c r="W31" s="23"/>
      <c r="X31" s="24"/>
    </row>
    <row r="32" spans="1:24" ht="15" customHeight="1">
      <c r="A32" s="45">
        <v>29</v>
      </c>
      <c r="B32" s="56"/>
      <c r="C32" s="47" t="s">
        <v>187</v>
      </c>
      <c r="D32" s="47" t="s">
        <v>112</v>
      </c>
      <c r="E32" s="48">
        <v>0.4145833333333333</v>
      </c>
      <c r="F32" s="58">
        <v>0.81238425925925928</v>
      </c>
      <c r="G32" s="52">
        <f t="shared" si="0"/>
        <v>0.39780092592592597</v>
      </c>
      <c r="H32" s="50">
        <v>114</v>
      </c>
      <c r="I32" s="49" t="str">
        <f>IF(G32&gt;$E$162,"07:00",IF(G32&gt;$E$161,"08:00",IF(G32&gt;$E$160,"09:00")))</f>
        <v>07:00</v>
      </c>
      <c r="J32" s="52">
        <v>0.625</v>
      </c>
      <c r="K32" s="52">
        <f t="shared" si="1"/>
        <v>0.33333333333333331</v>
      </c>
      <c r="L32" s="50">
        <v>103</v>
      </c>
      <c r="M32" s="49">
        <v>0.29166666666666669</v>
      </c>
      <c r="N32" s="52">
        <v>0.64052083333333332</v>
      </c>
      <c r="O32" s="52">
        <f t="shared" si="2"/>
        <v>0.34885416666666663</v>
      </c>
      <c r="P32" s="53">
        <v>93</v>
      </c>
      <c r="Q32" s="52">
        <f t="shared" si="3"/>
        <v>1.079988425925926</v>
      </c>
      <c r="R32" s="54">
        <v>88</v>
      </c>
      <c r="S32" s="55">
        <v>45</v>
      </c>
      <c r="T32" s="47" t="s">
        <v>261</v>
      </c>
      <c r="U32" s="23"/>
      <c r="V32" s="23"/>
      <c r="W32" s="23"/>
      <c r="X32" s="24"/>
    </row>
    <row r="33" spans="1:24" ht="15" customHeight="1">
      <c r="A33" s="45">
        <v>30</v>
      </c>
      <c r="B33" s="56"/>
      <c r="C33" s="47" t="s">
        <v>52</v>
      </c>
      <c r="D33" s="47" t="s">
        <v>53</v>
      </c>
      <c r="E33" s="48">
        <v>0.46597222222222223</v>
      </c>
      <c r="F33" s="60">
        <v>0.7753472222222223</v>
      </c>
      <c r="G33" s="52">
        <f t="shared" si="0"/>
        <v>0.30937500000000007</v>
      </c>
      <c r="H33" s="50">
        <v>98</v>
      </c>
      <c r="I33" s="49">
        <v>0.29166666666666669</v>
      </c>
      <c r="J33" s="52">
        <v>0.55003472222222227</v>
      </c>
      <c r="K33" s="52">
        <f t="shared" si="1"/>
        <v>0.25836805555555559</v>
      </c>
      <c r="L33" s="50">
        <v>85</v>
      </c>
      <c r="M33" s="49">
        <v>0.29166666666666669</v>
      </c>
      <c r="N33" s="52" t="s">
        <v>281</v>
      </c>
      <c r="O33" s="52" t="e">
        <f t="shared" si="2"/>
        <v>#VALUE!</v>
      </c>
      <c r="P33" s="54"/>
      <c r="Q33" s="52" t="e">
        <f t="shared" si="3"/>
        <v>#VALUE!</v>
      </c>
      <c r="R33" s="54"/>
      <c r="S33" s="55">
        <v>38</v>
      </c>
      <c r="T33" s="47" t="s">
        <v>260</v>
      </c>
      <c r="U33" s="23"/>
      <c r="V33" s="23"/>
      <c r="W33" s="23"/>
      <c r="X33" s="24"/>
    </row>
    <row r="34" spans="1:24" ht="15" customHeight="1">
      <c r="A34" s="45">
        <v>31</v>
      </c>
      <c r="B34" s="46" t="s">
        <v>258</v>
      </c>
      <c r="C34" s="47" t="s">
        <v>188</v>
      </c>
      <c r="D34" s="47" t="s">
        <v>189</v>
      </c>
      <c r="E34" s="48" t="s">
        <v>258</v>
      </c>
      <c r="F34" s="52"/>
      <c r="G34" s="52" t="e">
        <f t="shared" si="0"/>
        <v>#VALUE!</v>
      </c>
      <c r="H34" s="50"/>
      <c r="I34" s="49" t="s">
        <v>258</v>
      </c>
      <c r="J34" s="52"/>
      <c r="K34" s="52" t="e">
        <f t="shared" si="1"/>
        <v>#VALUE!</v>
      </c>
      <c r="L34" s="50"/>
      <c r="M34" s="49">
        <v>0.29166666666666669</v>
      </c>
      <c r="N34" s="52" t="s">
        <v>281</v>
      </c>
      <c r="O34" s="52" t="e">
        <f t="shared" si="2"/>
        <v>#VALUE!</v>
      </c>
      <c r="P34" s="54"/>
      <c r="Q34" s="52" t="e">
        <f t="shared" si="3"/>
        <v>#VALUE!</v>
      </c>
      <c r="R34" s="54"/>
      <c r="S34" s="55">
        <v>45</v>
      </c>
      <c r="T34" s="47" t="s">
        <v>261</v>
      </c>
      <c r="U34" s="23"/>
      <c r="V34" s="23"/>
      <c r="W34" s="23"/>
      <c r="X34" s="24"/>
    </row>
    <row r="35" spans="1:24" ht="15" customHeight="1">
      <c r="A35" s="45">
        <v>32</v>
      </c>
      <c r="B35" s="56"/>
      <c r="C35" s="47" t="s">
        <v>190</v>
      </c>
      <c r="D35" s="47" t="s">
        <v>191</v>
      </c>
      <c r="E35" s="48">
        <v>0.50138888888888888</v>
      </c>
      <c r="F35" s="60">
        <v>0.70386574074074071</v>
      </c>
      <c r="G35" s="52">
        <f t="shared" si="0"/>
        <v>0.20247685185185182</v>
      </c>
      <c r="H35" s="50">
        <v>16</v>
      </c>
      <c r="I35" s="49" t="str">
        <f>IF(G35&gt;$E$162,"07:00",IF(G35&gt;$E$161,"08:00",IF(G35&gt;$E$160,"09:00")))</f>
        <v>09:00</v>
      </c>
      <c r="J35" s="52">
        <v>0.55914351851851851</v>
      </c>
      <c r="K35" s="52">
        <f t="shared" si="1"/>
        <v>0.18414351851851851</v>
      </c>
      <c r="L35" s="50">
        <v>13</v>
      </c>
      <c r="M35" s="49">
        <v>0.375</v>
      </c>
      <c r="N35" s="52">
        <v>0.56452546296296291</v>
      </c>
      <c r="O35" s="52">
        <f t="shared" si="2"/>
        <v>0.18952546296296291</v>
      </c>
      <c r="P35" s="53">
        <v>15</v>
      </c>
      <c r="Q35" s="52">
        <f t="shared" si="3"/>
        <v>0.57614583333333325</v>
      </c>
      <c r="R35" s="54">
        <v>12</v>
      </c>
      <c r="S35" s="55">
        <v>33</v>
      </c>
      <c r="T35" s="47" t="s">
        <v>261</v>
      </c>
      <c r="U35" s="23"/>
      <c r="V35" s="23"/>
      <c r="W35" s="23"/>
      <c r="X35" s="24"/>
    </row>
    <row r="36" spans="1:24" ht="15" customHeight="1">
      <c r="A36" s="45">
        <v>33</v>
      </c>
      <c r="B36" s="56"/>
      <c r="C36" s="63" t="s">
        <v>277</v>
      </c>
      <c r="D36" s="47" t="s">
        <v>278</v>
      </c>
      <c r="E36" s="48">
        <v>0.4145833333333333</v>
      </c>
      <c r="F36" s="60">
        <v>0.8534722222222223</v>
      </c>
      <c r="G36" s="52">
        <f t="shared" ref="G36:G67" si="5">F36-E36</f>
        <v>0.43888888888888899</v>
      </c>
      <c r="H36" s="50">
        <v>119</v>
      </c>
      <c r="I36" s="49" t="str">
        <f>IF(G36&gt;$E$162,"07:00",IF(G36&gt;$E$161,"08:00",IF(G36&gt;$E$160,"09:00")))</f>
        <v>07:00</v>
      </c>
      <c r="J36" s="52">
        <v>0.67222222222222217</v>
      </c>
      <c r="K36" s="52">
        <f t="shared" ref="K36:K56" si="6">J36-I36</f>
        <v>0.38055555555555548</v>
      </c>
      <c r="L36" s="50">
        <v>113</v>
      </c>
      <c r="M36" s="49">
        <v>0.29166666666666669</v>
      </c>
      <c r="N36" s="52">
        <v>0.63576388888888891</v>
      </c>
      <c r="O36" s="52">
        <f t="shared" ref="O36:O67" si="7">N36-M36</f>
        <v>0.34409722222222222</v>
      </c>
      <c r="P36" s="53">
        <v>90</v>
      </c>
      <c r="Q36" s="52">
        <f t="shared" ref="Q36:Q67" si="8">+G36+K36+O36</f>
        <v>1.1635416666666667</v>
      </c>
      <c r="R36" s="54">
        <v>92</v>
      </c>
      <c r="S36" s="55">
        <v>54</v>
      </c>
      <c r="T36" s="47" t="s">
        <v>260</v>
      </c>
      <c r="U36" s="23"/>
      <c r="V36" s="23"/>
      <c r="W36" s="23"/>
      <c r="X36" s="24"/>
    </row>
    <row r="37" spans="1:24" ht="15" customHeight="1">
      <c r="A37" s="45">
        <v>34</v>
      </c>
      <c r="B37" s="56"/>
      <c r="C37" s="47" t="s">
        <v>192</v>
      </c>
      <c r="D37" s="47" t="s">
        <v>193</v>
      </c>
      <c r="E37" s="29" t="s">
        <v>279</v>
      </c>
      <c r="F37" s="60"/>
      <c r="G37" s="52" t="e">
        <f t="shared" si="5"/>
        <v>#VALUE!</v>
      </c>
      <c r="H37" s="50"/>
      <c r="I37" s="49">
        <v>0.33333333333333331</v>
      </c>
      <c r="J37" s="52">
        <v>0.66857638888888893</v>
      </c>
      <c r="K37" s="52">
        <f t="shared" si="6"/>
        <v>0.33524305555555561</v>
      </c>
      <c r="L37" s="50">
        <v>104</v>
      </c>
      <c r="M37" s="49"/>
      <c r="N37" s="52" t="s">
        <v>281</v>
      </c>
      <c r="O37" s="52" t="e">
        <f t="shared" si="7"/>
        <v>#VALUE!</v>
      </c>
      <c r="P37" s="54"/>
      <c r="Q37" s="52" t="e">
        <f t="shared" si="8"/>
        <v>#VALUE!</v>
      </c>
      <c r="R37" s="54"/>
      <c r="S37" s="55">
        <v>50</v>
      </c>
      <c r="T37" s="47" t="s">
        <v>261</v>
      </c>
      <c r="U37" s="23"/>
      <c r="V37" s="23"/>
      <c r="W37" s="23"/>
      <c r="X37" s="24"/>
    </row>
    <row r="38" spans="1:24" ht="15" customHeight="1">
      <c r="A38" s="45">
        <v>35</v>
      </c>
      <c r="B38" s="56"/>
      <c r="C38" s="47" t="s">
        <v>194</v>
      </c>
      <c r="D38" s="47" t="s">
        <v>195</v>
      </c>
      <c r="E38" s="48">
        <v>0.50138888888888888</v>
      </c>
      <c r="F38" s="60">
        <v>0.7085069444444444</v>
      </c>
      <c r="G38" s="52">
        <f t="shared" si="5"/>
        <v>0.20711805555555551</v>
      </c>
      <c r="H38" s="50">
        <v>20</v>
      </c>
      <c r="I38" s="49" t="str">
        <f>IF(G38&gt;$E$162,"07:00",IF(G38&gt;$E$161,"08:00",IF(G38&gt;$E$160,"09:00")))</f>
        <v>09:00</v>
      </c>
      <c r="J38" s="52">
        <v>0.57295138888888886</v>
      </c>
      <c r="K38" s="52">
        <f t="shared" si="6"/>
        <v>0.19795138888888886</v>
      </c>
      <c r="L38" s="50">
        <v>27</v>
      </c>
      <c r="M38" s="49">
        <v>0.375</v>
      </c>
      <c r="N38" s="49">
        <v>0.57893518518518516</v>
      </c>
      <c r="O38" s="52">
        <f t="shared" si="7"/>
        <v>0.20393518518518516</v>
      </c>
      <c r="P38" s="54">
        <v>23</v>
      </c>
      <c r="Q38" s="52">
        <f t="shared" si="8"/>
        <v>0.60900462962962953</v>
      </c>
      <c r="R38" s="54">
        <v>18</v>
      </c>
      <c r="S38" s="55">
        <v>32</v>
      </c>
      <c r="T38" s="47" t="s">
        <v>261</v>
      </c>
      <c r="U38" s="23"/>
      <c r="V38" s="23"/>
      <c r="W38" s="23"/>
      <c r="X38" s="24"/>
    </row>
    <row r="39" spans="1:24" ht="15" customHeight="1">
      <c r="A39" s="45">
        <v>36</v>
      </c>
      <c r="B39" s="56"/>
      <c r="C39" s="47" t="s">
        <v>196</v>
      </c>
      <c r="D39" s="47" t="s">
        <v>197</v>
      </c>
      <c r="E39" s="48">
        <v>0.46597222222222223</v>
      </c>
      <c r="F39" s="60">
        <v>0.76539351851851845</v>
      </c>
      <c r="G39" s="52">
        <f t="shared" si="5"/>
        <v>0.29942129629629621</v>
      </c>
      <c r="H39" s="50">
        <v>94</v>
      </c>
      <c r="I39" s="49" t="str">
        <f>IF(G39&gt;$E$162,"07:00",IF(G39&gt;$E$161,"08:00",IF(G39&gt;$E$160,"09:00")))</f>
        <v>08:00</v>
      </c>
      <c r="J39" s="52">
        <v>0.55822916666666667</v>
      </c>
      <c r="K39" s="52">
        <f t="shared" si="6"/>
        <v>0.22489583333333335</v>
      </c>
      <c r="L39" s="50">
        <v>54</v>
      </c>
      <c r="M39" s="49">
        <v>0.33333333333333331</v>
      </c>
      <c r="N39" s="52">
        <v>0.57094907407407403</v>
      </c>
      <c r="O39" s="52">
        <f t="shared" si="7"/>
        <v>0.23761574074074071</v>
      </c>
      <c r="P39" s="54">
        <v>59</v>
      </c>
      <c r="Q39" s="52">
        <f t="shared" si="8"/>
        <v>0.76193287037037027</v>
      </c>
      <c r="R39" s="54">
        <v>69</v>
      </c>
      <c r="S39" s="55">
        <v>60</v>
      </c>
      <c r="T39" s="47" t="s">
        <v>261</v>
      </c>
      <c r="U39" s="23"/>
      <c r="V39" s="23"/>
      <c r="W39" s="23"/>
      <c r="X39" s="24"/>
    </row>
    <row r="40" spans="1:24" ht="15" customHeight="1">
      <c r="A40" s="45">
        <v>37</v>
      </c>
      <c r="B40" s="56"/>
      <c r="C40" s="47" t="s">
        <v>198</v>
      </c>
      <c r="D40" s="47" t="s">
        <v>191</v>
      </c>
      <c r="E40" s="48">
        <v>0.4145833333333333</v>
      </c>
      <c r="F40" s="60">
        <v>0.70914351851851853</v>
      </c>
      <c r="G40" s="52">
        <f t="shared" si="5"/>
        <v>0.29456018518518523</v>
      </c>
      <c r="H40" s="50">
        <v>92</v>
      </c>
      <c r="I40" s="49">
        <v>0.29166666666666669</v>
      </c>
      <c r="J40" s="52">
        <v>0.54915509259259265</v>
      </c>
      <c r="K40" s="52">
        <f t="shared" si="6"/>
        <v>0.25748842592592597</v>
      </c>
      <c r="L40" s="50">
        <v>83</v>
      </c>
      <c r="M40" s="49">
        <v>0.33333333333333331</v>
      </c>
      <c r="N40" s="52">
        <v>0.54197916666666668</v>
      </c>
      <c r="O40" s="52">
        <f t="shared" si="7"/>
        <v>0.20864583333333336</v>
      </c>
      <c r="P40" s="54">
        <v>29</v>
      </c>
      <c r="Q40" s="52">
        <f t="shared" si="8"/>
        <v>0.76069444444444456</v>
      </c>
      <c r="R40" s="54">
        <v>67</v>
      </c>
      <c r="S40" s="55">
        <v>36</v>
      </c>
      <c r="T40" s="47" t="s">
        <v>261</v>
      </c>
      <c r="U40" s="23"/>
      <c r="V40" s="23"/>
      <c r="W40" s="23"/>
      <c r="X40" s="24"/>
    </row>
    <row r="41" spans="1:24" ht="15" customHeight="1">
      <c r="A41" s="45">
        <v>38</v>
      </c>
      <c r="B41" s="56"/>
      <c r="C41" s="47" t="s">
        <v>54</v>
      </c>
      <c r="D41" s="47" t="s">
        <v>55</v>
      </c>
      <c r="E41" s="48">
        <v>0.46597222222222223</v>
      </c>
      <c r="F41" s="51">
        <v>0.69959490740740737</v>
      </c>
      <c r="G41" s="52">
        <f t="shared" si="5"/>
        <v>0.23362268518518514</v>
      </c>
      <c r="H41" s="50">
        <v>46</v>
      </c>
      <c r="I41" s="49" t="str">
        <f>IF(G41&gt;$E$162,"07:00",IF(G41&gt;$E$161,"08:00",IF(G41&gt;$E$160,"09:00")))</f>
        <v>08:00</v>
      </c>
      <c r="J41" s="52">
        <v>0.55631944444444448</v>
      </c>
      <c r="K41" s="52">
        <f t="shared" si="6"/>
        <v>0.22298611111111116</v>
      </c>
      <c r="L41" s="50">
        <v>50</v>
      </c>
      <c r="M41" s="49">
        <v>0.33333333333333331</v>
      </c>
      <c r="N41" s="52">
        <v>0.55699074074074073</v>
      </c>
      <c r="O41" s="52">
        <f t="shared" si="7"/>
        <v>0.22365740740740742</v>
      </c>
      <c r="P41" s="54">
        <v>40</v>
      </c>
      <c r="Q41" s="52">
        <f t="shared" si="8"/>
        <v>0.68026620370370372</v>
      </c>
      <c r="R41" s="54">
        <v>39</v>
      </c>
      <c r="S41" s="55">
        <v>44</v>
      </c>
      <c r="T41" s="47" t="s">
        <v>260</v>
      </c>
      <c r="U41" s="23"/>
      <c r="V41" s="23"/>
      <c r="W41" s="23"/>
      <c r="X41" s="24"/>
    </row>
    <row r="42" spans="1:24" ht="15" customHeight="1">
      <c r="A42" s="45">
        <v>39</v>
      </c>
      <c r="B42" s="46" t="s">
        <v>258</v>
      </c>
      <c r="C42" s="62" t="s">
        <v>287</v>
      </c>
      <c r="D42" s="62" t="s">
        <v>286</v>
      </c>
      <c r="E42" s="48">
        <v>0.46597222222222223</v>
      </c>
      <c r="F42" s="64">
        <v>0.84583333333333333</v>
      </c>
      <c r="G42" s="52">
        <f t="shared" si="5"/>
        <v>0.37986111111111109</v>
      </c>
      <c r="H42" s="50">
        <v>110</v>
      </c>
      <c r="I42" s="49">
        <v>0.33333333333333331</v>
      </c>
      <c r="J42" s="52">
        <v>0.68623842592592599</v>
      </c>
      <c r="K42" s="52">
        <f t="shared" si="6"/>
        <v>0.35290509259259267</v>
      </c>
      <c r="L42" s="50">
        <v>107</v>
      </c>
      <c r="M42" s="49">
        <v>0.29166666666666669</v>
      </c>
      <c r="N42" s="52">
        <v>0.61410879629629633</v>
      </c>
      <c r="O42" s="52">
        <f t="shared" si="7"/>
        <v>0.32244212962962965</v>
      </c>
      <c r="P42" s="54">
        <v>88</v>
      </c>
      <c r="Q42" s="52">
        <f t="shared" si="8"/>
        <v>1.0552083333333333</v>
      </c>
      <c r="R42" s="54">
        <v>86</v>
      </c>
      <c r="S42" s="55">
        <v>35</v>
      </c>
      <c r="T42" s="47" t="s">
        <v>261</v>
      </c>
      <c r="U42" s="23"/>
      <c r="V42" s="23"/>
      <c r="W42" s="23"/>
      <c r="X42" s="24"/>
    </row>
    <row r="43" spans="1:24" ht="15" customHeight="1">
      <c r="A43" s="45">
        <v>40</v>
      </c>
      <c r="B43" s="56"/>
      <c r="C43" s="47" t="s">
        <v>56</v>
      </c>
      <c r="D43" s="47" t="s">
        <v>57</v>
      </c>
      <c r="E43" s="48">
        <v>0.46597222222222223</v>
      </c>
      <c r="F43" s="52">
        <v>0.66334490740740748</v>
      </c>
      <c r="G43" s="52">
        <f t="shared" si="5"/>
        <v>0.19737268518518525</v>
      </c>
      <c r="H43" s="50">
        <v>13</v>
      </c>
      <c r="I43" s="49" t="str">
        <f>IF(G43&gt;$E$162,"07:00",IF(G43&gt;$E$161,"08:00",IF(G43&gt;$E$160,"09:00")))</f>
        <v>09:00</v>
      </c>
      <c r="J43" s="52">
        <v>0.54259259259259263</v>
      </c>
      <c r="K43" s="52">
        <f t="shared" si="6"/>
        <v>0.16759259259259263</v>
      </c>
      <c r="L43" s="50">
        <v>8</v>
      </c>
      <c r="M43" s="49">
        <v>0.375</v>
      </c>
      <c r="N43" s="52">
        <v>0.55636574074074074</v>
      </c>
      <c r="O43" s="52">
        <f t="shared" si="7"/>
        <v>0.18136574074074074</v>
      </c>
      <c r="P43" s="54">
        <v>8</v>
      </c>
      <c r="Q43" s="52">
        <f t="shared" si="8"/>
        <v>0.54633101851851862</v>
      </c>
      <c r="R43" s="54">
        <v>8</v>
      </c>
      <c r="S43" s="55">
        <v>38</v>
      </c>
      <c r="T43" s="47" t="s">
        <v>260</v>
      </c>
      <c r="U43" s="23"/>
      <c r="V43" s="23"/>
      <c r="W43" s="23"/>
      <c r="X43" s="24"/>
    </row>
    <row r="44" spans="1:24" ht="15" customHeight="1">
      <c r="A44" s="45">
        <v>41</v>
      </c>
      <c r="B44" s="56"/>
      <c r="C44" s="47" t="s">
        <v>58</v>
      </c>
      <c r="D44" s="47" t="s">
        <v>51</v>
      </c>
      <c r="E44" s="29" t="s">
        <v>279</v>
      </c>
      <c r="F44" s="52"/>
      <c r="G44" s="52" t="e">
        <f t="shared" si="5"/>
        <v>#VALUE!</v>
      </c>
      <c r="H44" s="50"/>
      <c r="I44" s="49" t="s">
        <v>279</v>
      </c>
      <c r="J44" s="52"/>
      <c r="K44" s="52" t="e">
        <f t="shared" si="6"/>
        <v>#VALUE!</v>
      </c>
      <c r="L44" s="50"/>
      <c r="M44" s="49"/>
      <c r="N44" s="52"/>
      <c r="O44" s="52">
        <f t="shared" si="7"/>
        <v>0</v>
      </c>
      <c r="P44" s="54"/>
      <c r="Q44" s="52" t="e">
        <f t="shared" si="8"/>
        <v>#VALUE!</v>
      </c>
      <c r="R44" s="54"/>
      <c r="S44" s="55">
        <v>48</v>
      </c>
      <c r="T44" s="47" t="s">
        <v>260</v>
      </c>
      <c r="U44" s="23"/>
      <c r="V44" s="23"/>
      <c r="W44" s="23"/>
      <c r="X44" s="24"/>
    </row>
    <row r="45" spans="1:24" ht="15" customHeight="1">
      <c r="A45" s="45">
        <v>42</v>
      </c>
      <c r="B45" s="46" t="s">
        <v>256</v>
      </c>
      <c r="C45" s="47" t="s">
        <v>59</v>
      </c>
      <c r="D45" s="47" t="s">
        <v>60</v>
      </c>
      <c r="E45" s="48">
        <v>0.46597222222222223</v>
      </c>
      <c r="F45" s="52">
        <v>0.69130787037037045</v>
      </c>
      <c r="G45" s="52">
        <f t="shared" si="5"/>
        <v>0.22533564814814822</v>
      </c>
      <c r="H45" s="50">
        <v>36</v>
      </c>
      <c r="I45" s="49" t="s">
        <v>279</v>
      </c>
      <c r="J45" s="49"/>
      <c r="K45" s="52" t="e">
        <f t="shared" si="6"/>
        <v>#VALUE!</v>
      </c>
      <c r="L45" s="50"/>
      <c r="M45" s="49" t="s">
        <v>279</v>
      </c>
      <c r="N45" s="52"/>
      <c r="O45" s="52" t="e">
        <f t="shared" si="7"/>
        <v>#VALUE!</v>
      </c>
      <c r="P45" s="54"/>
      <c r="Q45" s="52" t="e">
        <f t="shared" si="8"/>
        <v>#VALUE!</v>
      </c>
      <c r="R45" s="54"/>
      <c r="S45" s="55">
        <v>39</v>
      </c>
      <c r="T45" s="47" t="s">
        <v>260</v>
      </c>
      <c r="U45" s="23"/>
      <c r="V45" s="23"/>
      <c r="W45" s="23"/>
      <c r="X45" s="24"/>
    </row>
    <row r="46" spans="1:24" ht="15" customHeight="1">
      <c r="A46" s="45">
        <v>43</v>
      </c>
      <c r="B46" s="56"/>
      <c r="C46" s="47" t="s">
        <v>61</v>
      </c>
      <c r="D46" s="47" t="s">
        <v>62</v>
      </c>
      <c r="E46" s="29" t="s">
        <v>279</v>
      </c>
      <c r="F46" s="52"/>
      <c r="G46" s="52" t="e">
        <f t="shared" si="5"/>
        <v>#VALUE!</v>
      </c>
      <c r="H46" s="50"/>
      <c r="I46" s="49" t="s">
        <v>279</v>
      </c>
      <c r="J46" s="52"/>
      <c r="K46" s="52" t="e">
        <f t="shared" si="6"/>
        <v>#VALUE!</v>
      </c>
      <c r="L46" s="50"/>
      <c r="M46" s="49"/>
      <c r="N46" s="52"/>
      <c r="O46" s="52">
        <f t="shared" si="7"/>
        <v>0</v>
      </c>
      <c r="P46" s="54"/>
      <c r="Q46" s="52" t="e">
        <f t="shared" si="8"/>
        <v>#VALUE!</v>
      </c>
      <c r="R46" s="54"/>
      <c r="S46" s="55">
        <v>30</v>
      </c>
      <c r="T46" s="47" t="s">
        <v>260</v>
      </c>
      <c r="U46" s="23"/>
      <c r="V46" s="23"/>
      <c r="W46" s="23"/>
      <c r="X46" s="24"/>
    </row>
    <row r="47" spans="1:24" ht="15" customHeight="1">
      <c r="A47" s="45">
        <v>44</v>
      </c>
      <c r="B47" s="56"/>
      <c r="C47" s="47" t="s">
        <v>63</v>
      </c>
      <c r="D47" s="47" t="s">
        <v>64</v>
      </c>
      <c r="E47" s="48">
        <v>0.50138888888888888</v>
      </c>
      <c r="F47" s="60">
        <v>0.7085069444444444</v>
      </c>
      <c r="G47" s="52">
        <f t="shared" si="5"/>
        <v>0.20711805555555551</v>
      </c>
      <c r="H47" s="50">
        <v>21</v>
      </c>
      <c r="I47" s="49" t="str">
        <f>IF(G47&gt;$E$162,"07:00",IF(G47&gt;$E$161,"08:00",IF(G47&gt;$E$160,"09:00")))</f>
        <v>09:00</v>
      </c>
      <c r="J47" s="52">
        <v>0.57295138888888886</v>
      </c>
      <c r="K47" s="52">
        <f t="shared" si="6"/>
        <v>0.19795138888888886</v>
      </c>
      <c r="L47" s="50">
        <v>28</v>
      </c>
      <c r="M47" s="49">
        <v>0.375</v>
      </c>
      <c r="N47" s="52">
        <v>0.57893518518518516</v>
      </c>
      <c r="O47" s="52">
        <f t="shared" si="7"/>
        <v>0.20393518518518516</v>
      </c>
      <c r="P47" s="53">
        <v>24</v>
      </c>
      <c r="Q47" s="52">
        <f t="shared" si="8"/>
        <v>0.60900462962962953</v>
      </c>
      <c r="R47" s="54">
        <v>19</v>
      </c>
      <c r="S47" s="55">
        <v>34</v>
      </c>
      <c r="T47" s="47" t="s">
        <v>260</v>
      </c>
      <c r="U47" s="23"/>
      <c r="V47" s="23"/>
      <c r="W47" s="23"/>
      <c r="X47" s="24"/>
    </row>
    <row r="48" spans="1:24" ht="15" customHeight="1">
      <c r="A48" s="45">
        <v>45</v>
      </c>
      <c r="B48" s="56"/>
      <c r="C48" s="62" t="s">
        <v>65</v>
      </c>
      <c r="D48" s="62" t="s">
        <v>66</v>
      </c>
      <c r="E48" s="29" t="s">
        <v>279</v>
      </c>
      <c r="F48" s="52"/>
      <c r="G48" s="52" t="e">
        <f t="shared" si="5"/>
        <v>#VALUE!</v>
      </c>
      <c r="H48" s="50"/>
      <c r="I48" s="49" t="s">
        <v>279</v>
      </c>
      <c r="J48" s="52"/>
      <c r="K48" s="52" t="e">
        <f t="shared" si="6"/>
        <v>#VALUE!</v>
      </c>
      <c r="L48" s="52"/>
      <c r="M48" s="49"/>
      <c r="N48" s="52"/>
      <c r="O48" s="52">
        <f t="shared" si="7"/>
        <v>0</v>
      </c>
      <c r="P48" s="54"/>
      <c r="Q48" s="52" t="e">
        <f t="shared" si="8"/>
        <v>#VALUE!</v>
      </c>
      <c r="R48" s="54"/>
      <c r="S48" s="55">
        <v>30</v>
      </c>
      <c r="T48" s="47" t="s">
        <v>260</v>
      </c>
      <c r="U48" s="23"/>
      <c r="V48" s="23"/>
      <c r="W48" s="23"/>
      <c r="X48" s="24"/>
    </row>
    <row r="49" spans="1:24" ht="15" customHeight="1">
      <c r="A49" s="45">
        <v>46</v>
      </c>
      <c r="B49" s="46" t="s">
        <v>256</v>
      </c>
      <c r="C49" s="47" t="s">
        <v>199</v>
      </c>
      <c r="D49" s="47" t="s">
        <v>189</v>
      </c>
      <c r="E49" s="48" t="s">
        <v>279</v>
      </c>
      <c r="F49" s="52"/>
      <c r="G49" s="52" t="e">
        <f t="shared" si="5"/>
        <v>#VALUE!</v>
      </c>
      <c r="H49" s="50"/>
      <c r="I49" s="49" t="s">
        <v>279</v>
      </c>
      <c r="J49" s="52"/>
      <c r="K49" s="52" t="e">
        <f t="shared" si="6"/>
        <v>#VALUE!</v>
      </c>
      <c r="L49" s="52"/>
      <c r="M49" s="49"/>
      <c r="N49" s="52"/>
      <c r="O49" s="52">
        <f t="shared" si="7"/>
        <v>0</v>
      </c>
      <c r="P49" s="54"/>
      <c r="Q49" s="52" t="e">
        <f t="shared" si="8"/>
        <v>#VALUE!</v>
      </c>
      <c r="R49" s="54"/>
      <c r="S49" s="55">
        <v>55</v>
      </c>
      <c r="T49" s="47" t="s">
        <v>261</v>
      </c>
      <c r="U49" s="23"/>
      <c r="V49" s="23"/>
      <c r="W49" s="23"/>
      <c r="X49" s="24"/>
    </row>
    <row r="50" spans="1:24" ht="15" customHeight="1">
      <c r="A50" s="45">
        <v>47</v>
      </c>
      <c r="B50" s="56"/>
      <c r="C50" s="63" t="s">
        <v>67</v>
      </c>
      <c r="D50" s="47" t="s">
        <v>68</v>
      </c>
      <c r="E50" s="48">
        <v>0.46597222222222223</v>
      </c>
      <c r="F50" s="52">
        <v>0.74611111111111106</v>
      </c>
      <c r="G50" s="52">
        <f t="shared" si="5"/>
        <v>0.28013888888888883</v>
      </c>
      <c r="H50" s="50">
        <v>86</v>
      </c>
      <c r="I50" s="49" t="str">
        <f>IF(G50&gt;$E$162,"07:00",IF(G50&gt;$E$161,"08:00",IF(G50&gt;$E$160,"09:00")))</f>
        <v>08:00</v>
      </c>
      <c r="J50" s="52">
        <v>0.58718749999999997</v>
      </c>
      <c r="K50" s="52">
        <f t="shared" si="6"/>
        <v>0.25385416666666666</v>
      </c>
      <c r="L50" s="50">
        <v>81</v>
      </c>
      <c r="M50" s="49">
        <v>0.33333333333333331</v>
      </c>
      <c r="N50" s="52">
        <v>0.58667824074074071</v>
      </c>
      <c r="O50" s="52">
        <f t="shared" si="7"/>
        <v>0.25334490740740739</v>
      </c>
      <c r="P50" s="53">
        <v>75</v>
      </c>
      <c r="Q50" s="52">
        <f t="shared" si="8"/>
        <v>0.78733796296296288</v>
      </c>
      <c r="R50" s="54">
        <v>73</v>
      </c>
      <c r="S50" s="55">
        <v>44</v>
      </c>
      <c r="T50" s="47" t="s">
        <v>260</v>
      </c>
      <c r="U50" s="23"/>
      <c r="V50" s="23"/>
      <c r="W50" s="23"/>
      <c r="X50" s="24"/>
    </row>
    <row r="51" spans="1:24" ht="15" customHeight="1">
      <c r="A51" s="45">
        <v>48</v>
      </c>
      <c r="B51" s="56"/>
      <c r="C51" s="63" t="s">
        <v>200</v>
      </c>
      <c r="D51" s="47" t="s">
        <v>201</v>
      </c>
      <c r="E51" s="48">
        <v>0.46597222222222223</v>
      </c>
      <c r="F51" s="52">
        <v>0.68804398148148149</v>
      </c>
      <c r="G51" s="52">
        <f t="shared" si="5"/>
        <v>0.22207175925925926</v>
      </c>
      <c r="H51" s="50">
        <v>31</v>
      </c>
      <c r="I51" s="49" t="str">
        <f>IF(G51&gt;$E$162,"07:00",IF(G51&gt;$E$161,"08:00",IF(G51&gt;$E$160,"09:00")))</f>
        <v>08:00</v>
      </c>
      <c r="J51" s="49">
        <v>0.52696759259259263</v>
      </c>
      <c r="K51" s="52">
        <f t="shared" si="6"/>
        <v>0.19363425925925931</v>
      </c>
      <c r="L51" s="50">
        <v>22</v>
      </c>
      <c r="M51" s="49">
        <v>0.33333333333333331</v>
      </c>
      <c r="N51" s="52">
        <v>0.53413194444444445</v>
      </c>
      <c r="O51" s="52">
        <f t="shared" si="7"/>
        <v>0.20079861111111114</v>
      </c>
      <c r="P51" s="54">
        <v>22</v>
      </c>
      <c r="Q51" s="52">
        <f t="shared" si="8"/>
        <v>0.61650462962962971</v>
      </c>
      <c r="R51" s="54">
        <v>23</v>
      </c>
      <c r="S51" s="55">
        <v>36</v>
      </c>
      <c r="T51" s="47" t="s">
        <v>261</v>
      </c>
      <c r="U51" s="23"/>
      <c r="V51" s="23"/>
      <c r="W51" s="23"/>
      <c r="X51" s="24"/>
    </row>
    <row r="52" spans="1:24" ht="15" customHeight="1">
      <c r="A52" s="45">
        <v>49</v>
      </c>
      <c r="B52" s="56"/>
      <c r="C52" s="63" t="s">
        <v>202</v>
      </c>
      <c r="D52" s="47" t="s">
        <v>203</v>
      </c>
      <c r="E52" s="48">
        <v>0.50138888888888888</v>
      </c>
      <c r="F52" s="52" t="s">
        <v>281</v>
      </c>
      <c r="G52" s="52" t="e">
        <f t="shared" si="5"/>
        <v>#VALUE!</v>
      </c>
      <c r="H52" s="50"/>
      <c r="I52" s="49">
        <v>0.33333333333333331</v>
      </c>
      <c r="J52" s="52">
        <v>0.60715277777777776</v>
      </c>
      <c r="K52" s="52">
        <f t="shared" si="6"/>
        <v>0.27381944444444445</v>
      </c>
      <c r="L52" s="50">
        <v>91</v>
      </c>
      <c r="M52" s="49">
        <v>0.33333333333333331</v>
      </c>
      <c r="N52" s="52"/>
      <c r="O52" s="52">
        <f t="shared" si="7"/>
        <v>-0.33333333333333331</v>
      </c>
      <c r="P52" s="54"/>
      <c r="Q52" s="52" t="e">
        <f t="shared" si="8"/>
        <v>#VALUE!</v>
      </c>
      <c r="R52" s="54"/>
      <c r="S52" s="55">
        <v>22</v>
      </c>
      <c r="T52" s="47" t="s">
        <v>261</v>
      </c>
      <c r="U52" s="76"/>
      <c r="V52" s="76"/>
      <c r="W52" s="76"/>
      <c r="X52" s="77"/>
    </row>
    <row r="53" spans="1:24" ht="15" customHeight="1">
      <c r="A53" s="45">
        <v>50</v>
      </c>
      <c r="B53" s="46"/>
      <c r="C53" s="63" t="s">
        <v>69</v>
      </c>
      <c r="D53" s="47" t="s">
        <v>70</v>
      </c>
      <c r="E53" s="48">
        <v>0.46597222222222223</v>
      </c>
      <c r="F53" s="52">
        <v>0.69332175925925921</v>
      </c>
      <c r="G53" s="52">
        <f t="shared" si="5"/>
        <v>0.22734953703703698</v>
      </c>
      <c r="H53" s="50">
        <v>41</v>
      </c>
      <c r="I53" s="49" t="str">
        <f>IF(G53&gt;$E$162,"07:00",IF(G53&gt;$E$161,"08:00",IF(G53&gt;$E$160,"09:00")))</f>
        <v>08:00</v>
      </c>
      <c r="J53" s="52">
        <v>0.52491898148148153</v>
      </c>
      <c r="K53" s="52">
        <f t="shared" si="6"/>
        <v>0.19158564814814821</v>
      </c>
      <c r="L53" s="50">
        <v>19</v>
      </c>
      <c r="M53" s="49">
        <v>0.33333333333333331</v>
      </c>
      <c r="N53" s="52">
        <v>0.5329976851851852</v>
      </c>
      <c r="O53" s="52">
        <f t="shared" si="7"/>
        <v>0.19966435185185188</v>
      </c>
      <c r="P53" s="53">
        <v>21</v>
      </c>
      <c r="Q53" s="52">
        <f t="shared" si="8"/>
        <v>0.61859953703703707</v>
      </c>
      <c r="R53" s="54">
        <v>24</v>
      </c>
      <c r="S53" s="55">
        <v>40</v>
      </c>
      <c r="T53" s="47" t="s">
        <v>260</v>
      </c>
      <c r="U53" s="76"/>
      <c r="V53" s="76"/>
      <c r="W53" s="76"/>
      <c r="X53" s="77"/>
    </row>
    <row r="54" spans="1:24" ht="15" customHeight="1">
      <c r="A54" s="45">
        <v>51</v>
      </c>
      <c r="B54" s="61"/>
      <c r="C54" s="63" t="s">
        <v>71</v>
      </c>
      <c r="D54" s="47" t="s">
        <v>72</v>
      </c>
      <c r="E54" s="48">
        <v>0.46597222222222223</v>
      </c>
      <c r="F54" s="52">
        <v>0.68520833333333331</v>
      </c>
      <c r="G54" s="52">
        <f t="shared" si="5"/>
        <v>0.21923611111111108</v>
      </c>
      <c r="H54" s="50">
        <v>29</v>
      </c>
      <c r="I54" s="49">
        <v>0.375</v>
      </c>
      <c r="J54" s="52">
        <v>0.51987268518518526</v>
      </c>
      <c r="K54" s="52">
        <f t="shared" si="6"/>
        <v>0.14487268518518526</v>
      </c>
      <c r="L54" s="50">
        <v>5</v>
      </c>
      <c r="M54" s="49">
        <v>0.375</v>
      </c>
      <c r="N54" s="52">
        <v>0.56253472222222223</v>
      </c>
      <c r="O54" s="52">
        <f t="shared" si="7"/>
        <v>0.18753472222222223</v>
      </c>
      <c r="P54" s="54">
        <v>14</v>
      </c>
      <c r="Q54" s="52">
        <f t="shared" si="8"/>
        <v>0.55164351851851856</v>
      </c>
      <c r="R54" s="54">
        <v>10</v>
      </c>
      <c r="S54" s="65">
        <v>45</v>
      </c>
      <c r="T54" s="47" t="s">
        <v>260</v>
      </c>
      <c r="U54" s="25"/>
      <c r="V54" s="26"/>
      <c r="W54" s="26"/>
      <c r="X54" s="26"/>
    </row>
    <row r="55" spans="1:24" ht="15" customHeight="1">
      <c r="A55" s="45">
        <v>52</v>
      </c>
      <c r="B55" s="61"/>
      <c r="C55" s="63" t="s">
        <v>73</v>
      </c>
      <c r="D55" s="47" t="s">
        <v>74</v>
      </c>
      <c r="E55" s="48">
        <v>0.46597222222222223</v>
      </c>
      <c r="F55" s="49">
        <v>0.76273148148148151</v>
      </c>
      <c r="G55" s="52">
        <f t="shared" si="5"/>
        <v>0.29675925925925928</v>
      </c>
      <c r="H55" s="50">
        <v>93</v>
      </c>
      <c r="I55" s="49">
        <v>0.29166666666666669</v>
      </c>
      <c r="J55" s="52" t="s">
        <v>281</v>
      </c>
      <c r="K55" s="52" t="e">
        <f t="shared" si="6"/>
        <v>#VALUE!</v>
      </c>
      <c r="L55" s="50"/>
      <c r="M55" s="49"/>
      <c r="N55" s="52"/>
      <c r="O55" s="52">
        <f t="shared" si="7"/>
        <v>0</v>
      </c>
      <c r="P55" s="54"/>
      <c r="Q55" s="52" t="e">
        <f t="shared" si="8"/>
        <v>#VALUE!</v>
      </c>
      <c r="R55" s="54"/>
      <c r="S55" s="55">
        <v>39</v>
      </c>
      <c r="T55" s="47" t="s">
        <v>260</v>
      </c>
      <c r="U55" s="12"/>
    </row>
    <row r="56" spans="1:24" ht="15" customHeight="1">
      <c r="A56" s="45">
        <v>53</v>
      </c>
      <c r="B56" s="61"/>
      <c r="C56" s="63" t="s">
        <v>75</v>
      </c>
      <c r="D56" s="47" t="s">
        <v>76</v>
      </c>
      <c r="E56" s="48">
        <v>0.46597222222222223</v>
      </c>
      <c r="F56" s="52">
        <v>0.70033564814814808</v>
      </c>
      <c r="G56" s="52">
        <f t="shared" si="5"/>
        <v>0.23436342592592585</v>
      </c>
      <c r="H56" s="50">
        <v>47</v>
      </c>
      <c r="I56" s="49" t="str">
        <f>IF(G56&gt;$E$162,"07:00",IF(G56&gt;$E$161,"08:00",IF(G56&gt;$E$160,"09:00")))</f>
        <v>08:00</v>
      </c>
      <c r="J56" s="52">
        <v>0.55937500000000007</v>
      </c>
      <c r="K56" s="52">
        <f t="shared" si="6"/>
        <v>0.22604166666666675</v>
      </c>
      <c r="L56" s="50">
        <v>55</v>
      </c>
      <c r="M56" s="49">
        <v>0.33333333333333331</v>
      </c>
      <c r="N56" s="52">
        <v>0.56313657407407403</v>
      </c>
      <c r="O56" s="52">
        <f t="shared" si="7"/>
        <v>0.22980324074074071</v>
      </c>
      <c r="P56" s="54">
        <v>50</v>
      </c>
      <c r="Q56" s="52">
        <f t="shared" si="8"/>
        <v>0.69020833333333331</v>
      </c>
      <c r="R56" s="54">
        <v>46</v>
      </c>
      <c r="S56" s="55">
        <v>49</v>
      </c>
      <c r="T56" s="47" t="s">
        <v>260</v>
      </c>
      <c r="U56" s="12"/>
    </row>
    <row r="57" spans="1:24" ht="15" customHeight="1">
      <c r="A57" s="45">
        <v>54</v>
      </c>
      <c r="B57" s="46"/>
      <c r="C57" s="47" t="s">
        <v>77</v>
      </c>
      <c r="D57" s="47" t="s">
        <v>78</v>
      </c>
      <c r="E57" s="48">
        <v>0.50138888888888888</v>
      </c>
      <c r="F57" s="52">
        <v>0.73930555555555555</v>
      </c>
      <c r="G57" s="52">
        <f t="shared" si="5"/>
        <v>0.23791666666666667</v>
      </c>
      <c r="H57" s="50">
        <v>53</v>
      </c>
      <c r="I57" s="49" t="str">
        <f>IF(G57&gt;$E$162,"07:00",IF(G57&gt;$E$161,"08:00",IF(G57&gt;$E$160,"09:00")))</f>
        <v>08:00</v>
      </c>
      <c r="J57" s="49">
        <v>0.5430208333333334</v>
      </c>
      <c r="K57" s="52" t="s">
        <v>281</v>
      </c>
      <c r="L57" s="52"/>
      <c r="M57" s="49"/>
      <c r="N57" s="52"/>
      <c r="O57" s="52">
        <f t="shared" si="7"/>
        <v>0</v>
      </c>
      <c r="P57" s="54"/>
      <c r="Q57" s="52" t="e">
        <f t="shared" si="8"/>
        <v>#VALUE!</v>
      </c>
      <c r="R57" s="54"/>
      <c r="S57" s="55">
        <v>38</v>
      </c>
      <c r="T57" s="47" t="s">
        <v>260</v>
      </c>
      <c r="U57" s="12"/>
    </row>
    <row r="58" spans="1:24" ht="15" customHeight="1">
      <c r="A58" s="45">
        <v>55</v>
      </c>
      <c r="B58" s="56"/>
      <c r="C58" s="47" t="s">
        <v>79</v>
      </c>
      <c r="D58" s="47" t="s">
        <v>80</v>
      </c>
      <c r="E58" s="48">
        <v>0.46597222222222223</v>
      </c>
      <c r="F58" s="51">
        <v>0.66943287037037036</v>
      </c>
      <c r="G58" s="52">
        <f t="shared" si="5"/>
        <v>0.20346064814814813</v>
      </c>
      <c r="H58" s="50">
        <v>17</v>
      </c>
      <c r="I58" s="49" t="str">
        <f>IF(G58&gt;$E$162,"07:00",IF(G58&gt;$E$161,"08:00",IF(G58&gt;$E$160,"09:00")))</f>
        <v>09:00</v>
      </c>
      <c r="J58" s="52">
        <v>0.55974537037037042</v>
      </c>
      <c r="K58" s="52">
        <f t="shared" ref="K58:K69" si="9">J58-I58</f>
        <v>0.18474537037037042</v>
      </c>
      <c r="L58" s="50">
        <v>14</v>
      </c>
      <c r="M58" s="49">
        <v>0.375</v>
      </c>
      <c r="N58" s="66">
        <v>0.57905092592592589</v>
      </c>
      <c r="O58" s="52">
        <f t="shared" si="7"/>
        <v>0.20405092592592589</v>
      </c>
      <c r="P58" s="54">
        <v>26</v>
      </c>
      <c r="Q58" s="52">
        <f t="shared" si="8"/>
        <v>0.59225694444444443</v>
      </c>
      <c r="R58" s="54">
        <v>16</v>
      </c>
      <c r="S58" s="55">
        <v>40</v>
      </c>
      <c r="T58" s="47" t="s">
        <v>260</v>
      </c>
      <c r="U58" s="12"/>
    </row>
    <row r="59" spans="1:24" ht="15" customHeight="1">
      <c r="A59" s="45">
        <v>56</v>
      </c>
      <c r="B59" s="56"/>
      <c r="C59" s="47" t="s">
        <v>204</v>
      </c>
      <c r="D59" s="47" t="s">
        <v>205</v>
      </c>
      <c r="E59" s="48">
        <v>0.46597222222222223</v>
      </c>
      <c r="F59" s="52">
        <v>0.69253472222222223</v>
      </c>
      <c r="G59" s="52">
        <f t="shared" si="5"/>
        <v>0.2265625</v>
      </c>
      <c r="H59" s="50">
        <v>38</v>
      </c>
      <c r="I59" s="49" t="str">
        <f>IF(G59&gt;$E$162,"07:00",IF(G59&gt;$E$161,"08:00",IF(G59&gt;$E$160,"09:00")))</f>
        <v>08:00</v>
      </c>
      <c r="J59" s="52">
        <v>0.54091435185185188</v>
      </c>
      <c r="K59" s="52">
        <f t="shared" si="9"/>
        <v>0.20758101851851857</v>
      </c>
      <c r="L59" s="50">
        <v>36</v>
      </c>
      <c r="M59" s="49">
        <v>0.375</v>
      </c>
      <c r="N59" s="52">
        <v>0.58582175925925928</v>
      </c>
      <c r="O59" s="52">
        <f t="shared" si="7"/>
        <v>0.21082175925925928</v>
      </c>
      <c r="P59" s="54">
        <v>31</v>
      </c>
      <c r="Q59" s="52">
        <f t="shared" si="8"/>
        <v>0.6449652777777779</v>
      </c>
      <c r="R59" s="54">
        <v>32</v>
      </c>
      <c r="S59" s="55">
        <v>54</v>
      </c>
      <c r="T59" s="47" t="s">
        <v>261</v>
      </c>
      <c r="U59" s="12"/>
    </row>
    <row r="60" spans="1:24" ht="15" customHeight="1">
      <c r="A60" s="45">
        <v>57</v>
      </c>
      <c r="B60" s="56"/>
      <c r="C60" s="47" t="s">
        <v>81</v>
      </c>
      <c r="D60" s="47" t="s">
        <v>82</v>
      </c>
      <c r="E60" s="48">
        <v>0.46597222222222223</v>
      </c>
      <c r="F60" s="52">
        <v>0.70450231481481485</v>
      </c>
      <c r="G60" s="52">
        <f t="shared" si="5"/>
        <v>0.23853009259259261</v>
      </c>
      <c r="H60" s="50">
        <v>55</v>
      </c>
      <c r="I60" s="49" t="str">
        <f>IF(G60&gt;$E$162,"07:00",IF(G60&gt;$E$161,"08:00",IF(G60&gt;$E$160,"09:00")))</f>
        <v>08:00</v>
      </c>
      <c r="J60" s="52">
        <v>0.55795138888888884</v>
      </c>
      <c r="K60" s="52">
        <f t="shared" si="9"/>
        <v>0.22461805555555553</v>
      </c>
      <c r="L60" s="50">
        <v>53</v>
      </c>
      <c r="M60" s="49">
        <v>0.33333333333333331</v>
      </c>
      <c r="N60" s="52">
        <v>0.56313657407407403</v>
      </c>
      <c r="O60" s="52">
        <f t="shared" si="7"/>
        <v>0.22980324074074071</v>
      </c>
      <c r="P60" s="54">
        <v>49</v>
      </c>
      <c r="Q60" s="52">
        <f t="shared" si="8"/>
        <v>0.69295138888888885</v>
      </c>
      <c r="R60" s="54">
        <v>47</v>
      </c>
      <c r="S60" s="55">
        <v>35</v>
      </c>
      <c r="T60" s="47" t="s">
        <v>260</v>
      </c>
      <c r="U60" s="12"/>
    </row>
    <row r="61" spans="1:24" ht="15" customHeight="1">
      <c r="A61" s="45">
        <v>58</v>
      </c>
      <c r="B61" s="56"/>
      <c r="C61" s="47" t="s">
        <v>206</v>
      </c>
      <c r="D61" s="47" t="s">
        <v>207</v>
      </c>
      <c r="E61" s="48">
        <v>0.46597222222222223</v>
      </c>
      <c r="F61" s="52">
        <v>0.8081018518518519</v>
      </c>
      <c r="G61" s="52">
        <f t="shared" si="5"/>
        <v>0.34212962962962967</v>
      </c>
      <c r="H61" s="50">
        <v>103</v>
      </c>
      <c r="I61" s="51" t="s">
        <v>279</v>
      </c>
      <c r="J61" s="52"/>
      <c r="K61" s="52" t="e">
        <f t="shared" si="9"/>
        <v>#VALUE!</v>
      </c>
      <c r="L61" s="50"/>
      <c r="M61" s="49"/>
      <c r="N61" s="52"/>
      <c r="O61" s="52">
        <f t="shared" si="7"/>
        <v>0</v>
      </c>
      <c r="P61" s="54"/>
      <c r="Q61" s="52" t="e">
        <f t="shared" si="8"/>
        <v>#VALUE!</v>
      </c>
      <c r="R61" s="54"/>
      <c r="S61" s="55">
        <v>51</v>
      </c>
      <c r="T61" s="47" t="s">
        <v>261</v>
      </c>
      <c r="U61" s="12"/>
    </row>
    <row r="62" spans="1:24" ht="15" customHeight="1">
      <c r="A62" s="45">
        <v>59</v>
      </c>
      <c r="B62" s="56"/>
      <c r="C62" s="47" t="s">
        <v>208</v>
      </c>
      <c r="D62" s="47" t="s">
        <v>209</v>
      </c>
      <c r="E62" s="29" t="s">
        <v>279</v>
      </c>
      <c r="F62" s="52"/>
      <c r="G62" s="52" t="e">
        <f t="shared" si="5"/>
        <v>#VALUE!</v>
      </c>
      <c r="H62" s="50"/>
      <c r="I62" s="49" t="s">
        <v>279</v>
      </c>
      <c r="J62" s="52"/>
      <c r="K62" s="52" t="e">
        <f t="shared" si="9"/>
        <v>#VALUE!</v>
      </c>
      <c r="L62" s="50"/>
      <c r="M62" s="49"/>
      <c r="N62" s="52"/>
      <c r="O62" s="52">
        <f t="shared" si="7"/>
        <v>0</v>
      </c>
      <c r="P62" s="54"/>
      <c r="Q62" s="52" t="e">
        <f t="shared" si="8"/>
        <v>#VALUE!</v>
      </c>
      <c r="R62" s="54"/>
      <c r="S62" s="55">
        <v>35</v>
      </c>
      <c r="T62" s="47" t="s">
        <v>261</v>
      </c>
      <c r="U62" s="12"/>
    </row>
    <row r="63" spans="1:24" ht="15" customHeight="1">
      <c r="A63" s="45">
        <v>60</v>
      </c>
      <c r="B63" s="56"/>
      <c r="C63" s="47" t="s">
        <v>83</v>
      </c>
      <c r="D63" s="47" t="s">
        <v>51</v>
      </c>
      <c r="E63" s="48">
        <v>0.46597222222222223</v>
      </c>
      <c r="F63" s="52">
        <v>0.70127314814814812</v>
      </c>
      <c r="G63" s="52">
        <f t="shared" si="5"/>
        <v>0.23530092592592589</v>
      </c>
      <c r="H63" s="50">
        <v>49</v>
      </c>
      <c r="I63" s="49" t="str">
        <f>IF(G63&gt;$E$162,"07:00",IF(G63&gt;$E$161,"08:00",IF(G63&gt;$E$160,"09:00")))</f>
        <v>08:00</v>
      </c>
      <c r="J63" s="52">
        <v>0.54835648148148153</v>
      </c>
      <c r="K63" s="52">
        <f t="shared" si="9"/>
        <v>0.21502314814814821</v>
      </c>
      <c r="L63" s="50">
        <v>42</v>
      </c>
      <c r="M63" s="49">
        <v>0.33333333333333331</v>
      </c>
      <c r="N63" s="52">
        <v>0.56097222222222221</v>
      </c>
      <c r="O63" s="52">
        <f t="shared" si="7"/>
        <v>0.22763888888888889</v>
      </c>
      <c r="P63" s="54">
        <v>44</v>
      </c>
      <c r="Q63" s="52">
        <f t="shared" si="8"/>
        <v>0.67796296296296299</v>
      </c>
      <c r="R63" s="54">
        <v>37</v>
      </c>
      <c r="S63" s="55">
        <v>39</v>
      </c>
      <c r="T63" s="47" t="s">
        <v>260</v>
      </c>
      <c r="U63" s="12"/>
    </row>
    <row r="64" spans="1:24" ht="15" customHeight="1">
      <c r="A64" s="45">
        <v>61</v>
      </c>
      <c r="B64" s="56"/>
      <c r="C64" s="47" t="s">
        <v>84</v>
      </c>
      <c r="D64" s="47" t="s">
        <v>85</v>
      </c>
      <c r="E64" s="48">
        <v>0.46597222222222223</v>
      </c>
      <c r="F64" s="52">
        <v>0.67743055555555554</v>
      </c>
      <c r="G64" s="52">
        <f t="shared" si="5"/>
        <v>0.2114583333333333</v>
      </c>
      <c r="H64" s="50">
        <v>27</v>
      </c>
      <c r="I64" s="49">
        <v>0.375</v>
      </c>
      <c r="J64" s="52">
        <v>0.57974537037037044</v>
      </c>
      <c r="K64" s="52">
        <f t="shared" si="9"/>
        <v>0.20474537037037044</v>
      </c>
      <c r="L64" s="50">
        <v>29</v>
      </c>
      <c r="M64" s="49">
        <v>0.375</v>
      </c>
      <c r="N64" s="52">
        <v>0.56842592592592589</v>
      </c>
      <c r="O64" s="52">
        <f t="shared" si="7"/>
        <v>0.19342592592592589</v>
      </c>
      <c r="P64" s="53">
        <v>18</v>
      </c>
      <c r="Q64" s="52">
        <f t="shared" si="8"/>
        <v>0.60962962962962963</v>
      </c>
      <c r="R64" s="54">
        <v>20</v>
      </c>
      <c r="S64" s="55">
        <v>40</v>
      </c>
      <c r="T64" s="47" t="s">
        <v>260</v>
      </c>
      <c r="U64" s="12"/>
    </row>
    <row r="65" spans="1:21" ht="15" customHeight="1">
      <c r="A65" s="45">
        <v>62</v>
      </c>
      <c r="B65" s="56"/>
      <c r="C65" s="47" t="s">
        <v>86</v>
      </c>
      <c r="D65" s="47" t="s">
        <v>68</v>
      </c>
      <c r="E65" s="48">
        <v>0.46597222222222223</v>
      </c>
      <c r="F65" s="52">
        <v>0.71417824074074077</v>
      </c>
      <c r="G65" s="52">
        <f t="shared" si="5"/>
        <v>0.24820601851851853</v>
      </c>
      <c r="H65" s="50">
        <v>66</v>
      </c>
      <c r="I65" s="49" t="str">
        <f>IF(G65&gt;$E$162,"07:00",IF(G65&gt;$E$161,"08:00",IF(G65&gt;$E$160,"09:00")))</f>
        <v>08:00</v>
      </c>
      <c r="J65" s="52">
        <v>0.56978009259259255</v>
      </c>
      <c r="K65" s="52">
        <f t="shared" si="9"/>
        <v>0.23644675925925923</v>
      </c>
      <c r="L65" s="50">
        <v>63</v>
      </c>
      <c r="M65" s="49">
        <v>0.33333333333333331</v>
      </c>
      <c r="N65" s="52">
        <v>0.57300925925925927</v>
      </c>
      <c r="O65" s="52">
        <f t="shared" si="7"/>
        <v>0.23967592592592596</v>
      </c>
      <c r="P65" s="53">
        <v>66</v>
      </c>
      <c r="Q65" s="52">
        <f t="shared" si="8"/>
        <v>0.72432870370370372</v>
      </c>
      <c r="R65" s="54">
        <v>55</v>
      </c>
      <c r="S65" s="55">
        <v>43</v>
      </c>
      <c r="T65" s="47" t="s">
        <v>260</v>
      </c>
      <c r="U65" s="12"/>
    </row>
    <row r="66" spans="1:21" ht="15" customHeight="1">
      <c r="A66" s="45">
        <v>63</v>
      </c>
      <c r="B66" s="56"/>
      <c r="C66" s="47" t="s">
        <v>87</v>
      </c>
      <c r="D66" s="47" t="s">
        <v>43</v>
      </c>
      <c r="E66" s="29" t="s">
        <v>279</v>
      </c>
      <c r="F66" s="52"/>
      <c r="G66" s="52" t="e">
        <f t="shared" si="5"/>
        <v>#VALUE!</v>
      </c>
      <c r="H66" s="50"/>
      <c r="I66" s="49" t="s">
        <v>279</v>
      </c>
      <c r="J66" s="52"/>
      <c r="K66" s="52" t="e">
        <f t="shared" si="9"/>
        <v>#VALUE!</v>
      </c>
      <c r="L66" s="50"/>
      <c r="M66" s="49"/>
      <c r="N66" s="52"/>
      <c r="O66" s="52">
        <f t="shared" si="7"/>
        <v>0</v>
      </c>
      <c r="P66" s="54"/>
      <c r="Q66" s="52" t="e">
        <f t="shared" si="8"/>
        <v>#VALUE!</v>
      </c>
      <c r="R66" s="54"/>
      <c r="S66" s="55">
        <v>37</v>
      </c>
      <c r="T66" s="47" t="s">
        <v>260</v>
      </c>
      <c r="U66" s="12"/>
    </row>
    <row r="67" spans="1:21" ht="15" customHeight="1">
      <c r="A67" s="45">
        <v>64</v>
      </c>
      <c r="B67" s="56"/>
      <c r="C67" s="47" t="s">
        <v>88</v>
      </c>
      <c r="D67" s="47" t="s">
        <v>78</v>
      </c>
      <c r="E67" s="48">
        <v>0.50138888888888888</v>
      </c>
      <c r="F67" s="52">
        <v>0.72879629629629628</v>
      </c>
      <c r="G67" s="52">
        <f t="shared" si="5"/>
        <v>0.22740740740740739</v>
      </c>
      <c r="H67" s="50">
        <v>42</v>
      </c>
      <c r="I67" s="49" t="str">
        <f>IF(G67&gt;$E$162,"07:00",IF(G67&gt;$E$161,"08:00",IF(G67&gt;$E$160,"09:00")))</f>
        <v>08:00</v>
      </c>
      <c r="J67" s="52">
        <v>0.57677083333333334</v>
      </c>
      <c r="K67" s="52">
        <f t="shared" si="9"/>
        <v>0.24343750000000003</v>
      </c>
      <c r="L67" s="50">
        <v>75</v>
      </c>
      <c r="M67" s="49">
        <v>0.33333333333333331</v>
      </c>
      <c r="N67" s="52">
        <v>0.57253472222222224</v>
      </c>
      <c r="O67" s="52">
        <f t="shared" si="7"/>
        <v>0.23920138888888892</v>
      </c>
      <c r="P67" s="53">
        <v>63</v>
      </c>
      <c r="Q67" s="52">
        <f t="shared" si="8"/>
        <v>0.71004629629629634</v>
      </c>
      <c r="R67" s="54">
        <v>53</v>
      </c>
      <c r="S67" s="55">
        <v>50</v>
      </c>
      <c r="T67" s="47" t="s">
        <v>260</v>
      </c>
      <c r="U67" s="12"/>
    </row>
    <row r="68" spans="1:21" ht="15" customHeight="1">
      <c r="A68" s="45">
        <v>65</v>
      </c>
      <c r="B68" s="56"/>
      <c r="C68" s="47" t="s">
        <v>89</v>
      </c>
      <c r="D68" s="47" t="s">
        <v>41</v>
      </c>
      <c r="E68" s="48">
        <v>0.46597222222222223</v>
      </c>
      <c r="F68" s="52">
        <v>0.71417824074074077</v>
      </c>
      <c r="G68" s="52">
        <f t="shared" ref="G68:G99" si="10">F68-E68</f>
        <v>0.24820601851851853</v>
      </c>
      <c r="H68" s="50">
        <v>67</v>
      </c>
      <c r="I68" s="49" t="str">
        <f>IF(G68&gt;$E$162,"07:00",IF(G68&gt;$E$161,"08:00",IF(G68&gt;$E$160,"09:00")))</f>
        <v>08:00</v>
      </c>
      <c r="J68" s="52">
        <v>0.59702546296296299</v>
      </c>
      <c r="K68" s="52">
        <f t="shared" si="9"/>
        <v>0.26369212962962968</v>
      </c>
      <c r="L68" s="50">
        <v>86</v>
      </c>
      <c r="M68" s="49">
        <v>0.33333333333333331</v>
      </c>
      <c r="N68" s="52">
        <v>0.60515046296296293</v>
      </c>
      <c r="O68" s="52">
        <f t="shared" ref="O68:O99" si="11">N68-M68</f>
        <v>0.27181712962962962</v>
      </c>
      <c r="P68" s="53">
        <v>78</v>
      </c>
      <c r="Q68" s="52">
        <f t="shared" ref="Q68:Q99" si="12">+G68+K68+O68</f>
        <v>0.78371527777777783</v>
      </c>
      <c r="R68" s="54">
        <v>72</v>
      </c>
      <c r="S68" s="55">
        <v>57</v>
      </c>
      <c r="T68" s="47" t="s">
        <v>260</v>
      </c>
      <c r="U68" s="12"/>
    </row>
    <row r="69" spans="1:21" ht="15" customHeight="1">
      <c r="A69" s="45">
        <v>66</v>
      </c>
      <c r="B69" s="56"/>
      <c r="C69" s="47" t="s">
        <v>165</v>
      </c>
      <c r="D69" s="47" t="s">
        <v>210</v>
      </c>
      <c r="E69" s="67" t="s">
        <v>279</v>
      </c>
      <c r="F69" s="52"/>
      <c r="G69" s="52" t="e">
        <f t="shared" si="10"/>
        <v>#VALUE!</v>
      </c>
      <c r="H69" s="50"/>
      <c r="I69" s="49">
        <v>0.33333333333333331</v>
      </c>
      <c r="J69" s="52">
        <v>0.53998842592592589</v>
      </c>
      <c r="K69" s="52">
        <f t="shared" si="9"/>
        <v>0.20665509259259257</v>
      </c>
      <c r="L69" s="50">
        <v>32</v>
      </c>
      <c r="M69" s="49">
        <v>0.33333333333333331</v>
      </c>
      <c r="N69" s="52">
        <v>0.55914351851851851</v>
      </c>
      <c r="O69" s="52">
        <f t="shared" si="11"/>
        <v>0.2258101851851852</v>
      </c>
      <c r="P69" s="53">
        <v>42</v>
      </c>
      <c r="Q69" s="52" t="e">
        <f t="shared" si="12"/>
        <v>#VALUE!</v>
      </c>
      <c r="R69" s="54"/>
      <c r="S69" s="55">
        <v>41</v>
      </c>
      <c r="T69" s="47" t="s">
        <v>261</v>
      </c>
      <c r="U69" s="12"/>
    </row>
    <row r="70" spans="1:21" ht="15" customHeight="1">
      <c r="A70" s="45">
        <v>67</v>
      </c>
      <c r="B70" s="56"/>
      <c r="C70" s="47" t="s">
        <v>90</v>
      </c>
      <c r="D70" s="47" t="s">
        <v>91</v>
      </c>
      <c r="E70" s="48">
        <v>0.50138888888888888</v>
      </c>
      <c r="F70" s="52">
        <v>0.68648148148148147</v>
      </c>
      <c r="G70" s="52">
        <f t="shared" si="10"/>
        <v>0.18509259259259259</v>
      </c>
      <c r="H70" s="50">
        <v>10</v>
      </c>
      <c r="I70" s="49" t="str">
        <f>IF(G70&gt;$E$162,"07:00",IF(G70&gt;$E$161,"08:00",IF(G70&gt;$E$160,"09:00")))</f>
        <v>09:00</v>
      </c>
      <c r="J70" s="52">
        <v>0.55336805555555557</v>
      </c>
      <c r="K70" s="52">
        <v>0.1784375</v>
      </c>
      <c r="L70" s="50">
        <v>10</v>
      </c>
      <c r="M70" s="49">
        <v>0.33333333333333331</v>
      </c>
      <c r="N70" s="52">
        <v>0.51295138888888892</v>
      </c>
      <c r="O70" s="52">
        <f t="shared" si="11"/>
        <v>0.1796180555555556</v>
      </c>
      <c r="P70" s="53">
        <v>6</v>
      </c>
      <c r="Q70" s="52">
        <f t="shared" si="12"/>
        <v>0.54314814814814816</v>
      </c>
      <c r="R70" s="54">
        <v>7</v>
      </c>
      <c r="S70" s="55">
        <v>40</v>
      </c>
      <c r="T70" s="47" t="s">
        <v>260</v>
      </c>
      <c r="U70" s="12"/>
    </row>
    <row r="71" spans="1:21" ht="15" customHeight="1">
      <c r="A71" s="45">
        <v>68</v>
      </c>
      <c r="B71" s="56"/>
      <c r="C71" s="63" t="s">
        <v>92</v>
      </c>
      <c r="D71" s="47" t="s">
        <v>93</v>
      </c>
      <c r="E71" s="48">
        <v>0.46597222222222223</v>
      </c>
      <c r="F71" s="52">
        <v>0.75103009259259268</v>
      </c>
      <c r="G71" s="52">
        <f t="shared" si="10"/>
        <v>0.28505787037037045</v>
      </c>
      <c r="H71" s="50">
        <v>88</v>
      </c>
      <c r="I71" s="49">
        <v>0.29166666666666669</v>
      </c>
      <c r="J71" s="52">
        <v>0.58099537037037041</v>
      </c>
      <c r="K71" s="52">
        <f t="shared" ref="K71:K102" si="13">J71-I71</f>
        <v>0.28932870370370373</v>
      </c>
      <c r="L71" s="50">
        <v>95</v>
      </c>
      <c r="M71" s="49">
        <v>0.29166666666666669</v>
      </c>
      <c r="N71" s="52">
        <v>0.60357638888888887</v>
      </c>
      <c r="O71" s="52">
        <f t="shared" si="11"/>
        <v>0.31190972222222219</v>
      </c>
      <c r="P71" s="54">
        <v>86</v>
      </c>
      <c r="Q71" s="52">
        <f t="shared" si="12"/>
        <v>0.88629629629629636</v>
      </c>
      <c r="R71" s="54">
        <v>80</v>
      </c>
      <c r="S71" s="55">
        <v>41</v>
      </c>
      <c r="T71" s="47" t="s">
        <v>260</v>
      </c>
      <c r="U71" s="12"/>
    </row>
    <row r="72" spans="1:21" ht="15" customHeight="1">
      <c r="A72" s="45">
        <v>69</v>
      </c>
      <c r="B72" s="56"/>
      <c r="C72" s="47" t="s">
        <v>92</v>
      </c>
      <c r="D72" s="47" t="s">
        <v>94</v>
      </c>
      <c r="E72" s="48">
        <v>0.46597222222222223</v>
      </c>
      <c r="F72" s="52">
        <v>0.71062499999999995</v>
      </c>
      <c r="G72" s="52">
        <f t="shared" si="10"/>
        <v>0.24465277777777772</v>
      </c>
      <c r="H72" s="50">
        <v>61</v>
      </c>
      <c r="I72" s="49" t="str">
        <f t="shared" ref="I72:I81" si="14">IF(G72&gt;$E$162,"07:00",IF(G72&gt;$E$161,"08:00",IF(G72&gt;$E$160,"09:00")))</f>
        <v>08:00</v>
      </c>
      <c r="J72" s="52">
        <v>0.55178240740740747</v>
      </c>
      <c r="K72" s="52">
        <f t="shared" si="13"/>
        <v>0.21844907407407416</v>
      </c>
      <c r="L72" s="50">
        <v>46</v>
      </c>
      <c r="M72" s="49">
        <v>0.33333333333333331</v>
      </c>
      <c r="N72" s="52">
        <v>0.57218749999999996</v>
      </c>
      <c r="O72" s="52">
        <f t="shared" si="11"/>
        <v>0.23885416666666665</v>
      </c>
      <c r="P72" s="54">
        <v>62</v>
      </c>
      <c r="Q72" s="52">
        <f t="shared" si="12"/>
        <v>0.70195601851851852</v>
      </c>
      <c r="R72" s="54">
        <v>49</v>
      </c>
      <c r="S72" s="55">
        <v>54</v>
      </c>
      <c r="T72" s="47" t="s">
        <v>260</v>
      </c>
      <c r="U72" s="12"/>
    </row>
    <row r="73" spans="1:21" ht="15" customHeight="1">
      <c r="A73" s="45">
        <v>70</v>
      </c>
      <c r="B73" s="56"/>
      <c r="C73" s="63" t="s">
        <v>95</v>
      </c>
      <c r="D73" s="47" t="s">
        <v>96</v>
      </c>
      <c r="E73" s="48">
        <v>0.50138888888888888</v>
      </c>
      <c r="F73" s="52">
        <v>0.7063194444444445</v>
      </c>
      <c r="G73" s="52">
        <f t="shared" si="10"/>
        <v>0.20493055555555562</v>
      </c>
      <c r="H73" s="50">
        <v>18</v>
      </c>
      <c r="I73" s="49" t="str">
        <f t="shared" si="14"/>
        <v>09:00</v>
      </c>
      <c r="J73" s="52" t="s">
        <v>281</v>
      </c>
      <c r="K73" s="52" t="e">
        <f t="shared" si="13"/>
        <v>#VALUE!</v>
      </c>
      <c r="L73" s="50"/>
      <c r="M73" s="49"/>
      <c r="N73" s="52"/>
      <c r="O73" s="52">
        <f t="shared" si="11"/>
        <v>0</v>
      </c>
      <c r="P73" s="54"/>
      <c r="Q73" s="52" t="e">
        <f t="shared" si="12"/>
        <v>#VALUE!</v>
      </c>
      <c r="R73" s="54"/>
      <c r="S73" s="55">
        <v>49</v>
      </c>
      <c r="T73" s="47" t="s">
        <v>260</v>
      </c>
      <c r="U73" s="12"/>
    </row>
    <row r="74" spans="1:21" ht="15" customHeight="1">
      <c r="A74" s="45">
        <v>71</v>
      </c>
      <c r="B74" s="46" t="s">
        <v>3</v>
      </c>
      <c r="C74" s="47" t="s">
        <v>97</v>
      </c>
      <c r="D74" s="47" t="s">
        <v>98</v>
      </c>
      <c r="E74" s="48">
        <v>0.46597222222222223</v>
      </c>
      <c r="F74" s="52">
        <v>0.70777777777777784</v>
      </c>
      <c r="G74" s="52">
        <f t="shared" si="10"/>
        <v>0.24180555555555561</v>
      </c>
      <c r="H74" s="50">
        <v>58</v>
      </c>
      <c r="I74" s="49" t="str">
        <f t="shared" si="14"/>
        <v>08:00</v>
      </c>
      <c r="J74" s="52">
        <v>0.55651620370370369</v>
      </c>
      <c r="K74" s="52">
        <f t="shared" si="13"/>
        <v>0.22318287037037038</v>
      </c>
      <c r="L74" s="50">
        <v>51</v>
      </c>
      <c r="M74" s="49">
        <v>0.33333333333333331</v>
      </c>
      <c r="N74" s="52">
        <v>0.57349537037037035</v>
      </c>
      <c r="O74" s="52">
        <f t="shared" si="11"/>
        <v>0.24016203703703703</v>
      </c>
      <c r="P74" s="54">
        <v>67</v>
      </c>
      <c r="Q74" s="52">
        <f t="shared" si="12"/>
        <v>0.70515046296296302</v>
      </c>
      <c r="R74" s="54">
        <v>51</v>
      </c>
      <c r="S74" s="55">
        <v>32</v>
      </c>
      <c r="T74" s="47" t="s">
        <v>260</v>
      </c>
      <c r="U74" s="12"/>
    </row>
    <row r="75" spans="1:21" ht="15" customHeight="1">
      <c r="A75" s="45">
        <v>72</v>
      </c>
      <c r="B75" s="56"/>
      <c r="C75" s="47" t="s">
        <v>99</v>
      </c>
      <c r="D75" s="47" t="s">
        <v>53</v>
      </c>
      <c r="E75" s="48">
        <v>0.50138888888888888</v>
      </c>
      <c r="F75" s="52">
        <v>0.66405092592592596</v>
      </c>
      <c r="G75" s="52">
        <f t="shared" si="10"/>
        <v>0.16266203703703708</v>
      </c>
      <c r="H75" s="50">
        <v>3</v>
      </c>
      <c r="I75" s="49" t="str">
        <f t="shared" si="14"/>
        <v>09:00</v>
      </c>
      <c r="J75" s="49">
        <v>0.51076388888888891</v>
      </c>
      <c r="K75" s="52">
        <f t="shared" si="13"/>
        <v>0.13576388888888891</v>
      </c>
      <c r="L75" s="50">
        <v>1</v>
      </c>
      <c r="M75" s="49">
        <v>0.375</v>
      </c>
      <c r="N75" s="52">
        <v>0.51574074074074072</v>
      </c>
      <c r="O75" s="52">
        <f t="shared" si="11"/>
        <v>0.14074074074074072</v>
      </c>
      <c r="P75" s="54">
        <v>2</v>
      </c>
      <c r="Q75" s="52">
        <f t="shared" si="12"/>
        <v>0.43916666666666671</v>
      </c>
      <c r="R75" s="54">
        <v>2</v>
      </c>
      <c r="S75" s="55">
        <v>35</v>
      </c>
      <c r="T75" s="47" t="s">
        <v>260</v>
      </c>
      <c r="U75" s="12"/>
    </row>
    <row r="76" spans="1:21" ht="15" customHeight="1">
      <c r="A76" s="45">
        <v>73</v>
      </c>
      <c r="B76" s="47"/>
      <c r="C76" s="47" t="s">
        <v>100</v>
      </c>
      <c r="D76" s="47" t="s">
        <v>101</v>
      </c>
      <c r="E76" s="48">
        <v>0.46597222222222223</v>
      </c>
      <c r="F76" s="52">
        <v>0.7168402777777777</v>
      </c>
      <c r="G76" s="52">
        <f t="shared" si="10"/>
        <v>0.25086805555555547</v>
      </c>
      <c r="H76" s="50">
        <v>68</v>
      </c>
      <c r="I76" s="49" t="str">
        <f t="shared" si="14"/>
        <v>08:00</v>
      </c>
      <c r="J76" s="52">
        <v>0.58408564814814812</v>
      </c>
      <c r="K76" s="52">
        <f t="shared" si="13"/>
        <v>0.2507523148148148</v>
      </c>
      <c r="L76" s="50">
        <v>79</v>
      </c>
      <c r="M76" s="49">
        <v>0.33333333333333331</v>
      </c>
      <c r="N76" s="52">
        <v>0.57261574074074073</v>
      </c>
      <c r="O76" s="52">
        <f t="shared" si="11"/>
        <v>0.23928240740740742</v>
      </c>
      <c r="P76" s="54">
        <v>64</v>
      </c>
      <c r="Q76" s="52">
        <f t="shared" si="12"/>
        <v>0.74090277777777769</v>
      </c>
      <c r="R76" s="54">
        <v>62</v>
      </c>
      <c r="S76" s="55">
        <v>42</v>
      </c>
      <c r="T76" s="47" t="s">
        <v>260</v>
      </c>
      <c r="U76" s="12"/>
    </row>
    <row r="77" spans="1:21" ht="15" customHeight="1">
      <c r="A77" s="45">
        <v>74</v>
      </c>
      <c r="B77" s="47"/>
      <c r="C77" s="47" t="s">
        <v>102</v>
      </c>
      <c r="D77" s="47" t="s">
        <v>103</v>
      </c>
      <c r="E77" s="48">
        <v>0.46597222222222223</v>
      </c>
      <c r="F77" s="52">
        <v>0.6884837962962963</v>
      </c>
      <c r="G77" s="52">
        <f t="shared" si="10"/>
        <v>0.22251157407407407</v>
      </c>
      <c r="H77" s="50">
        <v>33</v>
      </c>
      <c r="I77" s="49" t="str">
        <f t="shared" si="14"/>
        <v>08:00</v>
      </c>
      <c r="J77" s="52">
        <v>0.55782407407407408</v>
      </c>
      <c r="K77" s="52">
        <f t="shared" si="13"/>
        <v>0.22449074074074077</v>
      </c>
      <c r="L77" s="50">
        <v>52</v>
      </c>
      <c r="M77" s="49">
        <v>0.375</v>
      </c>
      <c r="N77" s="52">
        <v>0.60482638888888884</v>
      </c>
      <c r="O77" s="52">
        <f t="shared" si="11"/>
        <v>0.22982638888888884</v>
      </c>
      <c r="P77" s="53">
        <v>51</v>
      </c>
      <c r="Q77" s="52">
        <f t="shared" si="12"/>
        <v>0.67682870370370374</v>
      </c>
      <c r="R77" s="54">
        <v>36</v>
      </c>
      <c r="S77" s="55">
        <v>42</v>
      </c>
      <c r="T77" s="47" t="s">
        <v>260</v>
      </c>
      <c r="U77" s="12"/>
    </row>
    <row r="78" spans="1:21" ht="15" customHeight="1">
      <c r="A78" s="45">
        <v>75</v>
      </c>
      <c r="B78" s="47"/>
      <c r="C78" s="47" t="s">
        <v>104</v>
      </c>
      <c r="D78" s="47" t="s">
        <v>105</v>
      </c>
      <c r="E78" s="48">
        <v>0.46597222222222223</v>
      </c>
      <c r="F78" s="52">
        <v>0.66813657407407412</v>
      </c>
      <c r="G78" s="52">
        <f t="shared" si="10"/>
        <v>0.20216435185185189</v>
      </c>
      <c r="H78" s="50">
        <v>15</v>
      </c>
      <c r="I78" s="49" t="str">
        <f t="shared" si="14"/>
        <v>09:00</v>
      </c>
      <c r="J78" s="52">
        <v>0.54259259259259263</v>
      </c>
      <c r="K78" s="52">
        <f t="shared" si="13"/>
        <v>0.16759259259259263</v>
      </c>
      <c r="L78" s="50">
        <v>9</v>
      </c>
      <c r="M78" s="49">
        <v>0.375</v>
      </c>
      <c r="N78" s="52">
        <v>0.55636574074074074</v>
      </c>
      <c r="O78" s="52">
        <f t="shared" si="11"/>
        <v>0.18136574074074074</v>
      </c>
      <c r="P78" s="53">
        <v>9</v>
      </c>
      <c r="Q78" s="52">
        <f t="shared" si="12"/>
        <v>0.55112268518518526</v>
      </c>
      <c r="R78" s="54">
        <v>9</v>
      </c>
      <c r="S78" s="55">
        <v>37</v>
      </c>
      <c r="T78" s="47" t="s">
        <v>260</v>
      </c>
      <c r="U78" s="12"/>
    </row>
    <row r="79" spans="1:21" ht="15" customHeight="1">
      <c r="A79" s="45">
        <v>76</v>
      </c>
      <c r="B79" s="47"/>
      <c r="C79" s="47" t="s">
        <v>211</v>
      </c>
      <c r="D79" s="47" t="s">
        <v>212</v>
      </c>
      <c r="E79" s="48">
        <v>0.4145833333333333</v>
      </c>
      <c r="F79" s="52">
        <v>0.80300925925925926</v>
      </c>
      <c r="G79" s="52">
        <f t="shared" si="10"/>
        <v>0.38842592592592595</v>
      </c>
      <c r="H79" s="50">
        <v>111</v>
      </c>
      <c r="I79" s="49" t="str">
        <f t="shared" si="14"/>
        <v>07:00</v>
      </c>
      <c r="J79" s="52">
        <v>0.63344907407407403</v>
      </c>
      <c r="K79" s="52">
        <f t="shared" si="13"/>
        <v>0.34178240740740734</v>
      </c>
      <c r="L79" s="50">
        <v>106</v>
      </c>
      <c r="M79" s="49">
        <v>0.29166666666666669</v>
      </c>
      <c r="N79" s="52">
        <v>0.60167824074074072</v>
      </c>
      <c r="O79" s="52">
        <f t="shared" si="11"/>
        <v>0.31001157407407404</v>
      </c>
      <c r="P79" s="54">
        <v>85</v>
      </c>
      <c r="Q79" s="52">
        <f t="shared" si="12"/>
        <v>1.0402199074074074</v>
      </c>
      <c r="R79" s="54">
        <v>85</v>
      </c>
      <c r="S79" s="55">
        <v>39</v>
      </c>
      <c r="T79" s="47" t="s">
        <v>261</v>
      </c>
      <c r="U79" s="12"/>
    </row>
    <row r="80" spans="1:21" ht="15" customHeight="1">
      <c r="A80" s="45">
        <v>77</v>
      </c>
      <c r="B80" s="47"/>
      <c r="C80" s="47" t="s">
        <v>106</v>
      </c>
      <c r="D80" s="47" t="s">
        <v>62</v>
      </c>
      <c r="E80" s="48">
        <v>0.50138888888888888</v>
      </c>
      <c r="F80" s="52">
        <v>0.73930555555555555</v>
      </c>
      <c r="G80" s="52">
        <f t="shared" si="10"/>
        <v>0.23791666666666667</v>
      </c>
      <c r="H80" s="50">
        <v>54</v>
      </c>
      <c r="I80" s="49" t="str">
        <f t="shared" si="14"/>
        <v>08:00</v>
      </c>
      <c r="J80" s="52">
        <v>0.55172453703703705</v>
      </c>
      <c r="K80" s="52">
        <f t="shared" si="13"/>
        <v>0.21839120370370374</v>
      </c>
      <c r="L80" s="50">
        <v>45</v>
      </c>
      <c r="M80" s="49">
        <v>0.33333333333333331</v>
      </c>
      <c r="N80" s="52">
        <v>0.56481481481481477</v>
      </c>
      <c r="O80" s="52">
        <f t="shared" si="11"/>
        <v>0.23148148148148145</v>
      </c>
      <c r="P80" s="54">
        <v>53</v>
      </c>
      <c r="Q80" s="52">
        <f t="shared" si="12"/>
        <v>0.68778935185185186</v>
      </c>
      <c r="R80" s="54">
        <v>45</v>
      </c>
      <c r="S80" s="55">
        <v>49</v>
      </c>
      <c r="T80" s="47" t="s">
        <v>260</v>
      </c>
      <c r="U80" s="12"/>
    </row>
    <row r="81" spans="1:21" ht="15" customHeight="1">
      <c r="A81" s="45">
        <v>78</v>
      </c>
      <c r="B81" s="47"/>
      <c r="C81" s="47" t="s">
        <v>213</v>
      </c>
      <c r="D81" s="47" t="s">
        <v>214</v>
      </c>
      <c r="E81" s="48">
        <v>0.46597222222222223</v>
      </c>
      <c r="F81" s="52">
        <v>0.72002314814814816</v>
      </c>
      <c r="G81" s="52">
        <f t="shared" si="10"/>
        <v>0.25405092592592593</v>
      </c>
      <c r="H81" s="50">
        <v>74</v>
      </c>
      <c r="I81" s="49" t="str">
        <f t="shared" si="14"/>
        <v>08:00</v>
      </c>
      <c r="J81" s="52">
        <v>0.57563657407407409</v>
      </c>
      <c r="K81" s="52">
        <f t="shared" si="13"/>
        <v>0.24230324074074078</v>
      </c>
      <c r="L81" s="50">
        <v>74</v>
      </c>
      <c r="M81" s="49">
        <v>0.33333333333333331</v>
      </c>
      <c r="N81" s="52">
        <v>0.63643518518518516</v>
      </c>
      <c r="O81" s="52">
        <f t="shared" si="11"/>
        <v>0.30310185185185184</v>
      </c>
      <c r="P81" s="53">
        <v>84</v>
      </c>
      <c r="Q81" s="52">
        <f t="shared" si="12"/>
        <v>0.79945601851851855</v>
      </c>
      <c r="R81" s="54">
        <v>75</v>
      </c>
      <c r="S81" s="55">
        <v>45</v>
      </c>
      <c r="T81" s="47" t="s">
        <v>261</v>
      </c>
      <c r="U81" s="12"/>
    </row>
    <row r="82" spans="1:21" ht="15" customHeight="1">
      <c r="A82" s="45">
        <v>79</v>
      </c>
      <c r="B82" s="47"/>
      <c r="C82" s="47" t="s">
        <v>215</v>
      </c>
      <c r="D82" s="47" t="s">
        <v>216</v>
      </c>
      <c r="E82" s="48">
        <v>0.4145833333333333</v>
      </c>
      <c r="F82" s="52">
        <v>0.9</v>
      </c>
      <c r="G82" s="52">
        <f t="shared" si="10"/>
        <v>0.48541666666666672</v>
      </c>
      <c r="H82" s="50">
        <v>123</v>
      </c>
      <c r="I82" s="51" t="s">
        <v>279</v>
      </c>
      <c r="J82" s="52">
        <v>0.54722222222222217</v>
      </c>
      <c r="K82" s="52" t="e">
        <f t="shared" si="13"/>
        <v>#VALUE!</v>
      </c>
      <c r="L82" s="50"/>
      <c r="M82" s="49">
        <v>0.29166666666666669</v>
      </c>
      <c r="N82" s="52">
        <v>0.65688657407407403</v>
      </c>
      <c r="O82" s="52">
        <f t="shared" si="11"/>
        <v>0.36521990740740734</v>
      </c>
      <c r="P82" s="53">
        <v>96</v>
      </c>
      <c r="Q82" s="52" t="e">
        <f t="shared" si="12"/>
        <v>#VALUE!</v>
      </c>
      <c r="R82" s="54"/>
      <c r="S82" s="55">
        <v>64</v>
      </c>
      <c r="T82" s="47" t="s">
        <v>261</v>
      </c>
      <c r="U82" s="12"/>
    </row>
    <row r="83" spans="1:21" ht="15" customHeight="1">
      <c r="A83" s="45">
        <v>80</v>
      </c>
      <c r="B83" s="47"/>
      <c r="C83" s="47" t="s">
        <v>107</v>
      </c>
      <c r="D83" s="47" t="s">
        <v>29</v>
      </c>
      <c r="E83" s="48">
        <v>0.46597222222222223</v>
      </c>
      <c r="F83" s="52">
        <v>0.72870370370370363</v>
      </c>
      <c r="G83" s="52">
        <f t="shared" si="10"/>
        <v>0.2627314814814814</v>
      </c>
      <c r="H83" s="50">
        <v>80</v>
      </c>
      <c r="I83" s="49" t="str">
        <f>IF(G83&gt;$E$162,"07:00",IF(G83&gt;$E$161,"08:00",IF(G83&gt;$E$160,"09:00")))</f>
        <v>08:00</v>
      </c>
      <c r="J83" s="52" t="s">
        <v>289</v>
      </c>
      <c r="K83" s="52" t="e">
        <f t="shared" si="13"/>
        <v>#VALUE!</v>
      </c>
      <c r="L83" s="50"/>
      <c r="M83" s="49"/>
      <c r="N83" s="52"/>
      <c r="O83" s="52">
        <f t="shared" si="11"/>
        <v>0</v>
      </c>
      <c r="P83" s="54"/>
      <c r="Q83" s="52" t="e">
        <f t="shared" si="12"/>
        <v>#VALUE!</v>
      </c>
      <c r="R83" s="54"/>
      <c r="S83" s="55">
        <v>28</v>
      </c>
      <c r="T83" s="47" t="s">
        <v>260</v>
      </c>
      <c r="U83" s="12"/>
    </row>
    <row r="84" spans="1:21" ht="15" customHeight="1">
      <c r="A84" s="45">
        <v>81</v>
      </c>
      <c r="B84" s="46" t="s">
        <v>258</v>
      </c>
      <c r="C84" s="47" t="s">
        <v>217</v>
      </c>
      <c r="D84" s="47" t="s">
        <v>218</v>
      </c>
      <c r="E84" s="48" t="s">
        <v>258</v>
      </c>
      <c r="F84" s="52"/>
      <c r="G84" s="52" t="e">
        <f t="shared" si="10"/>
        <v>#VALUE!</v>
      </c>
      <c r="H84" s="50"/>
      <c r="I84" s="49" t="s">
        <v>258</v>
      </c>
      <c r="J84" s="52"/>
      <c r="K84" s="52" t="e">
        <f t="shared" si="13"/>
        <v>#VALUE!</v>
      </c>
      <c r="L84" s="50"/>
      <c r="M84" s="49">
        <v>0.33333333333333331</v>
      </c>
      <c r="N84" s="52">
        <v>0.62754629629629632</v>
      </c>
      <c r="O84" s="52">
        <f t="shared" si="11"/>
        <v>0.29421296296296301</v>
      </c>
      <c r="P84" s="54">
        <v>82</v>
      </c>
      <c r="Q84" s="52" t="e">
        <f t="shared" si="12"/>
        <v>#VALUE!</v>
      </c>
      <c r="R84" s="54"/>
      <c r="S84" s="55">
        <v>36</v>
      </c>
      <c r="T84" s="47" t="s">
        <v>261</v>
      </c>
      <c r="U84" s="12"/>
    </row>
    <row r="85" spans="1:21" ht="15" customHeight="1">
      <c r="A85" s="45">
        <v>82</v>
      </c>
      <c r="B85" s="47"/>
      <c r="C85" s="47" t="s">
        <v>108</v>
      </c>
      <c r="D85" s="47" t="s">
        <v>105</v>
      </c>
      <c r="E85" s="48">
        <v>0.46597222222222223</v>
      </c>
      <c r="F85" s="52">
        <v>0.69739583333333333</v>
      </c>
      <c r="G85" s="52">
        <f t="shared" si="10"/>
        <v>0.23142361111111109</v>
      </c>
      <c r="H85" s="50">
        <v>43</v>
      </c>
      <c r="I85" s="49" t="str">
        <f>IF(G85&gt;$E$162,"07:00",IF(G85&gt;$E$161,"08:00",IF(G85&gt;$E$160,"09:00")))</f>
        <v>08:00</v>
      </c>
      <c r="J85" s="52">
        <v>0.57329861111111113</v>
      </c>
      <c r="K85" s="52">
        <f t="shared" si="13"/>
        <v>0.23996527777777782</v>
      </c>
      <c r="L85" s="50">
        <v>66</v>
      </c>
      <c r="M85" s="49">
        <v>0.33333333333333331</v>
      </c>
      <c r="N85" s="52">
        <v>0.56171296296296302</v>
      </c>
      <c r="O85" s="52">
        <f t="shared" si="11"/>
        <v>0.22837962962962971</v>
      </c>
      <c r="P85" s="54">
        <v>46</v>
      </c>
      <c r="Q85" s="52">
        <f t="shared" si="12"/>
        <v>0.69976851851851862</v>
      </c>
      <c r="R85" s="54">
        <v>48</v>
      </c>
      <c r="S85" s="55">
        <v>42</v>
      </c>
      <c r="T85" s="47" t="s">
        <v>260</v>
      </c>
      <c r="U85" s="12"/>
    </row>
    <row r="86" spans="1:21" ht="15" customHeight="1">
      <c r="A86" s="45">
        <v>83</v>
      </c>
      <c r="B86" s="47"/>
      <c r="C86" s="47" t="s">
        <v>109</v>
      </c>
      <c r="D86" s="47" t="s">
        <v>110</v>
      </c>
      <c r="E86" s="48">
        <v>0.46597222222222223</v>
      </c>
      <c r="F86" s="52">
        <v>0.76539351851851845</v>
      </c>
      <c r="G86" s="52">
        <f t="shared" si="10"/>
        <v>0.29942129629629621</v>
      </c>
      <c r="H86" s="50">
        <v>95</v>
      </c>
      <c r="I86" s="49">
        <v>0.29166666666666669</v>
      </c>
      <c r="J86" s="52">
        <v>0.55822916666666667</v>
      </c>
      <c r="K86" s="52">
        <f t="shared" si="13"/>
        <v>0.26656249999999998</v>
      </c>
      <c r="L86" s="50">
        <v>87</v>
      </c>
      <c r="M86" s="49">
        <v>0.33333333333333331</v>
      </c>
      <c r="N86" s="52">
        <v>0.57094907407407403</v>
      </c>
      <c r="O86" s="52">
        <f t="shared" si="11"/>
        <v>0.23761574074074071</v>
      </c>
      <c r="P86" s="53">
        <v>60</v>
      </c>
      <c r="Q86" s="52">
        <f t="shared" si="12"/>
        <v>0.80359953703703679</v>
      </c>
      <c r="R86" s="54">
        <v>76</v>
      </c>
      <c r="S86" s="55">
        <v>51</v>
      </c>
      <c r="T86" s="47" t="s">
        <v>260</v>
      </c>
      <c r="U86" s="12"/>
    </row>
    <row r="87" spans="1:21" ht="15" customHeight="1">
      <c r="A87" s="45">
        <v>84</v>
      </c>
      <c r="B87" s="47"/>
      <c r="C87" s="47" t="s">
        <v>219</v>
      </c>
      <c r="D87" s="47" t="s">
        <v>220</v>
      </c>
      <c r="E87" s="48">
        <v>0.46597222222222223</v>
      </c>
      <c r="F87" s="52">
        <v>0.70127314814814812</v>
      </c>
      <c r="G87" s="52">
        <f t="shared" si="10"/>
        <v>0.23530092592592589</v>
      </c>
      <c r="H87" s="50">
        <v>50</v>
      </c>
      <c r="I87" s="49" t="str">
        <f>IF(G87&gt;$E$162,"07:00",IF(G87&gt;$E$161,"08:00",IF(G87&gt;$E$160,"09:00")))</f>
        <v>08:00</v>
      </c>
      <c r="J87" s="52">
        <v>0.54835648148148153</v>
      </c>
      <c r="K87" s="52">
        <f t="shared" si="13"/>
        <v>0.21502314814814821</v>
      </c>
      <c r="L87" s="50">
        <v>43</v>
      </c>
      <c r="M87" s="49">
        <v>0.33333333333333331</v>
      </c>
      <c r="N87" s="52">
        <v>0.56097222222222221</v>
      </c>
      <c r="O87" s="52">
        <f t="shared" si="11"/>
        <v>0.22763888888888889</v>
      </c>
      <c r="P87" s="53">
        <v>45</v>
      </c>
      <c r="Q87" s="52">
        <f t="shared" si="12"/>
        <v>0.67796296296296299</v>
      </c>
      <c r="R87" s="54">
        <v>38</v>
      </c>
      <c r="S87" s="55">
        <v>41</v>
      </c>
      <c r="T87" s="47" t="s">
        <v>261</v>
      </c>
      <c r="U87" s="12"/>
    </row>
    <row r="88" spans="1:21" ht="15" customHeight="1">
      <c r="A88" s="45">
        <v>85</v>
      </c>
      <c r="B88" s="31"/>
      <c r="C88" s="47" t="s">
        <v>111</v>
      </c>
      <c r="D88" s="47" t="s">
        <v>112</v>
      </c>
      <c r="E88" s="48">
        <v>0.46597222222222223</v>
      </c>
      <c r="F88" s="68">
        <v>0.67442129629629621</v>
      </c>
      <c r="G88" s="52">
        <f t="shared" si="10"/>
        <v>0.20844907407407398</v>
      </c>
      <c r="H88" s="50">
        <v>22</v>
      </c>
      <c r="I88" s="49">
        <v>0.375</v>
      </c>
      <c r="J88" s="52">
        <v>0.56769675925925933</v>
      </c>
      <c r="K88" s="52">
        <f t="shared" si="13"/>
        <v>0.19269675925925933</v>
      </c>
      <c r="L88" s="50">
        <v>21</v>
      </c>
      <c r="M88" s="49">
        <v>0.375</v>
      </c>
      <c r="N88" s="66">
        <v>0.57905092592592589</v>
      </c>
      <c r="O88" s="52">
        <f t="shared" si="11"/>
        <v>0.20405092592592589</v>
      </c>
      <c r="P88" s="53">
        <v>27</v>
      </c>
      <c r="Q88" s="52">
        <f t="shared" si="12"/>
        <v>0.6051967592592592</v>
      </c>
      <c r="R88" s="54">
        <v>17</v>
      </c>
      <c r="S88" s="55">
        <v>41</v>
      </c>
      <c r="T88" s="47" t="s">
        <v>260</v>
      </c>
      <c r="U88" s="22"/>
    </row>
    <row r="89" spans="1:21" ht="15" customHeight="1">
      <c r="A89" s="45">
        <v>86</v>
      </c>
      <c r="B89" s="47"/>
      <c r="C89" s="47" t="s">
        <v>113</v>
      </c>
      <c r="D89" s="47" t="s">
        <v>114</v>
      </c>
      <c r="E89" s="48">
        <v>0.50138888888888888</v>
      </c>
      <c r="F89" s="52">
        <v>0.710474537037037</v>
      </c>
      <c r="G89" s="52">
        <f t="shared" si="10"/>
        <v>0.20908564814814812</v>
      </c>
      <c r="H89" s="50">
        <v>25</v>
      </c>
      <c r="I89" s="49">
        <v>0.375</v>
      </c>
      <c r="J89" s="52">
        <v>0.57260416666666669</v>
      </c>
      <c r="K89" s="52">
        <f t="shared" si="13"/>
        <v>0.19760416666666669</v>
      </c>
      <c r="L89" s="50">
        <v>26</v>
      </c>
      <c r="M89" s="49">
        <v>0.375</v>
      </c>
      <c r="N89" s="52">
        <v>0.55559027777777781</v>
      </c>
      <c r="O89" s="52">
        <f t="shared" si="11"/>
        <v>0.18059027777777781</v>
      </c>
      <c r="P89" s="54">
        <v>7</v>
      </c>
      <c r="Q89" s="52">
        <f t="shared" si="12"/>
        <v>0.58728009259259262</v>
      </c>
      <c r="R89" s="54">
        <v>15</v>
      </c>
      <c r="S89" s="55">
        <v>45</v>
      </c>
      <c r="T89" s="47" t="s">
        <v>260</v>
      </c>
      <c r="U89" s="12"/>
    </row>
    <row r="90" spans="1:21" ht="15" customHeight="1">
      <c r="A90" s="45">
        <v>87</v>
      </c>
      <c r="B90" s="47"/>
      <c r="C90" s="47" t="s">
        <v>115</v>
      </c>
      <c r="D90" s="47" t="s">
        <v>35</v>
      </c>
      <c r="E90" s="48">
        <v>0.46597222222222223</v>
      </c>
      <c r="F90" s="52">
        <v>0.66334490740740748</v>
      </c>
      <c r="G90" s="52">
        <f t="shared" si="10"/>
        <v>0.19737268518518525</v>
      </c>
      <c r="H90" s="50">
        <v>14</v>
      </c>
      <c r="I90" s="49" t="str">
        <f>IF(G90&gt;$E$162,"07:00",IF(G90&gt;$E$161,"08:00",IF(G90&gt;$E$160,"09:00")))</f>
        <v>09:00</v>
      </c>
      <c r="J90" s="52">
        <v>0.5662152777777778</v>
      </c>
      <c r="K90" s="52">
        <f t="shared" si="13"/>
        <v>0.1912152777777778</v>
      </c>
      <c r="L90" s="50">
        <v>18</v>
      </c>
      <c r="M90" s="49">
        <v>0.375</v>
      </c>
      <c r="N90" s="52">
        <v>0.57002314814814814</v>
      </c>
      <c r="O90" s="52">
        <f t="shared" si="11"/>
        <v>0.19502314814814814</v>
      </c>
      <c r="P90" s="54">
        <v>19</v>
      </c>
      <c r="Q90" s="52">
        <f t="shared" si="12"/>
        <v>0.58361111111111119</v>
      </c>
      <c r="R90" s="54">
        <v>14</v>
      </c>
      <c r="S90" s="55">
        <v>46</v>
      </c>
      <c r="T90" s="47" t="s">
        <v>260</v>
      </c>
      <c r="U90" s="12"/>
    </row>
    <row r="91" spans="1:21" ht="15" customHeight="1">
      <c r="A91" s="45">
        <v>88</v>
      </c>
      <c r="B91" s="47"/>
      <c r="C91" s="47" t="s">
        <v>116</v>
      </c>
      <c r="D91" s="47" t="s">
        <v>117</v>
      </c>
      <c r="E91" s="48">
        <v>0.46597222222222223</v>
      </c>
      <c r="F91" s="52">
        <v>0.82598379629629637</v>
      </c>
      <c r="G91" s="52">
        <f t="shared" si="10"/>
        <v>0.36001157407407414</v>
      </c>
      <c r="H91" s="50">
        <v>106</v>
      </c>
      <c r="I91" s="49" t="str">
        <f>IF(G91&gt;$E$162,"07:00",IF(G91&gt;$E$161,"08:00",IF(G91&gt;$E$160,"09:00")))</f>
        <v>07:00</v>
      </c>
      <c r="J91" s="52">
        <v>0.65804398148148147</v>
      </c>
      <c r="K91" s="52">
        <f t="shared" si="13"/>
        <v>0.36637731481481478</v>
      </c>
      <c r="L91" s="50">
        <v>110</v>
      </c>
      <c r="M91" s="49">
        <v>0.29166666666666669</v>
      </c>
      <c r="N91" s="52">
        <v>0.65752314814814816</v>
      </c>
      <c r="O91" s="52">
        <f t="shared" si="11"/>
        <v>0.36585648148148148</v>
      </c>
      <c r="P91" s="54">
        <v>97</v>
      </c>
      <c r="Q91" s="52">
        <f t="shared" si="12"/>
        <v>1.0922453703703705</v>
      </c>
      <c r="R91" s="54">
        <v>89</v>
      </c>
      <c r="S91" s="55">
        <v>49</v>
      </c>
      <c r="T91" s="47" t="s">
        <v>260</v>
      </c>
      <c r="U91" s="12"/>
    </row>
    <row r="92" spans="1:21" ht="15" customHeight="1">
      <c r="A92" s="45">
        <v>89</v>
      </c>
      <c r="B92" s="47"/>
      <c r="C92" s="47" t="s">
        <v>118</v>
      </c>
      <c r="D92" s="47" t="s">
        <v>119</v>
      </c>
      <c r="E92" s="48">
        <v>0.46597222222222223</v>
      </c>
      <c r="F92" s="52">
        <v>0.68804398148148149</v>
      </c>
      <c r="G92" s="52">
        <f t="shared" si="10"/>
        <v>0.22207175925925926</v>
      </c>
      <c r="H92" s="50">
        <v>32</v>
      </c>
      <c r="I92" s="49" t="str">
        <f>IF(G92&gt;$E$162,"07:00",IF(G92&gt;$E$161,"08:00",IF(G92&gt;$E$160,"09:00")))</f>
        <v>08:00</v>
      </c>
      <c r="J92" s="52">
        <v>0.52496527777777779</v>
      </c>
      <c r="K92" s="52">
        <f t="shared" si="13"/>
        <v>0.19163194444444448</v>
      </c>
      <c r="L92" s="50">
        <v>20</v>
      </c>
      <c r="M92" s="49">
        <v>0.375</v>
      </c>
      <c r="N92" s="52">
        <v>0.57094907407407403</v>
      </c>
      <c r="O92" s="52">
        <f t="shared" si="11"/>
        <v>0.19594907407407403</v>
      </c>
      <c r="P92" s="54">
        <v>20</v>
      </c>
      <c r="Q92" s="52">
        <f t="shared" si="12"/>
        <v>0.60965277777777782</v>
      </c>
      <c r="R92" s="54">
        <v>21</v>
      </c>
      <c r="S92" s="55">
        <v>33</v>
      </c>
      <c r="T92" s="47" t="s">
        <v>260</v>
      </c>
      <c r="U92" s="12"/>
    </row>
    <row r="93" spans="1:21" ht="15" customHeight="1">
      <c r="A93" s="45">
        <v>90</v>
      </c>
      <c r="B93" s="47"/>
      <c r="C93" s="47" t="s">
        <v>120</v>
      </c>
      <c r="D93" s="47" t="s">
        <v>121</v>
      </c>
      <c r="E93" s="48">
        <v>0.50138888888888888</v>
      </c>
      <c r="F93" s="52">
        <v>0.6815162037037038</v>
      </c>
      <c r="G93" s="52">
        <f t="shared" si="10"/>
        <v>0.18012731481481492</v>
      </c>
      <c r="H93" s="50">
        <v>7</v>
      </c>
      <c r="I93" s="49" t="str">
        <f>IF(G93&gt;$E$162,"07:00",IF(G93&gt;$E$161,"08:00",IF(G93&gt;$E$160,"09:00")))</f>
        <v>09:00</v>
      </c>
      <c r="J93" s="49">
        <v>0.53378472222222217</v>
      </c>
      <c r="K93" s="52">
        <f t="shared" si="13"/>
        <v>0.15878472222222217</v>
      </c>
      <c r="L93" s="50">
        <v>6</v>
      </c>
      <c r="M93" s="49">
        <v>0.375</v>
      </c>
      <c r="N93" s="52">
        <v>0.55729166666666663</v>
      </c>
      <c r="O93" s="52">
        <f t="shared" si="11"/>
        <v>0.18229166666666663</v>
      </c>
      <c r="P93" s="54">
        <v>10</v>
      </c>
      <c r="Q93" s="52">
        <f t="shared" si="12"/>
        <v>0.52120370370370372</v>
      </c>
      <c r="R93" s="54">
        <v>5</v>
      </c>
      <c r="S93" s="55">
        <v>32</v>
      </c>
      <c r="T93" s="47" t="s">
        <v>260</v>
      </c>
      <c r="U93" s="12"/>
    </row>
    <row r="94" spans="1:21" ht="15" customHeight="1">
      <c r="A94" s="45">
        <v>91</v>
      </c>
      <c r="B94" s="47"/>
      <c r="C94" s="47" t="s">
        <v>120</v>
      </c>
      <c r="D94" s="47" t="s">
        <v>122</v>
      </c>
      <c r="E94" s="48">
        <v>0.50138888888888888</v>
      </c>
      <c r="F94" s="52">
        <v>0.64964120370370371</v>
      </c>
      <c r="G94" s="52">
        <f t="shared" si="10"/>
        <v>0.14825231481481482</v>
      </c>
      <c r="H94" s="50">
        <v>1</v>
      </c>
      <c r="I94" s="49" t="str">
        <f>IF(G94&gt;$E$162,"07:00",IF(G94&gt;$E$161,"08:00",IF(G94&gt;$E$160,"09:00")))</f>
        <v>09:00</v>
      </c>
      <c r="J94" s="49">
        <v>0.51468749999999996</v>
      </c>
      <c r="K94" s="52">
        <f t="shared" si="13"/>
        <v>0.13968749999999996</v>
      </c>
      <c r="L94" s="50">
        <v>3</v>
      </c>
      <c r="M94" s="49">
        <v>0.375</v>
      </c>
      <c r="N94" s="52">
        <v>0.51423611111111112</v>
      </c>
      <c r="O94" s="52">
        <f t="shared" si="11"/>
        <v>0.13923611111111112</v>
      </c>
      <c r="P94" s="54">
        <v>1</v>
      </c>
      <c r="Q94" s="52">
        <f t="shared" si="12"/>
        <v>0.4271759259259259</v>
      </c>
      <c r="R94" s="54">
        <v>1</v>
      </c>
      <c r="S94" s="55">
        <v>32</v>
      </c>
      <c r="T94" s="47" t="s">
        <v>260</v>
      </c>
      <c r="U94" s="12"/>
    </row>
    <row r="95" spans="1:21" ht="15" customHeight="1">
      <c r="A95" s="45">
        <v>92</v>
      </c>
      <c r="B95" s="47"/>
      <c r="C95" s="47" t="s">
        <v>221</v>
      </c>
      <c r="D95" s="47" t="s">
        <v>222</v>
      </c>
      <c r="E95" s="29" t="s">
        <v>279</v>
      </c>
      <c r="F95" s="52"/>
      <c r="G95" s="52" t="e">
        <f t="shared" si="10"/>
        <v>#VALUE!</v>
      </c>
      <c r="H95" s="50"/>
      <c r="I95" s="49" t="s">
        <v>279</v>
      </c>
      <c r="J95" s="52"/>
      <c r="K95" s="52" t="e">
        <f t="shared" si="13"/>
        <v>#VALUE!</v>
      </c>
      <c r="L95" s="50"/>
      <c r="M95" s="49"/>
      <c r="N95" s="52"/>
      <c r="O95" s="52">
        <f t="shared" si="11"/>
        <v>0</v>
      </c>
      <c r="P95" s="54"/>
      <c r="Q95" s="52" t="e">
        <f t="shared" si="12"/>
        <v>#VALUE!</v>
      </c>
      <c r="R95" s="54"/>
      <c r="S95" s="55">
        <v>53</v>
      </c>
      <c r="T95" s="47" t="s">
        <v>261</v>
      </c>
      <c r="U95" s="12"/>
    </row>
    <row r="96" spans="1:21" ht="15" customHeight="1">
      <c r="A96" s="45">
        <v>93</v>
      </c>
      <c r="B96" s="47"/>
      <c r="C96" s="47" t="s">
        <v>223</v>
      </c>
      <c r="D96" s="47" t="s">
        <v>176</v>
      </c>
      <c r="E96" s="48">
        <v>0.46597222222222223</v>
      </c>
      <c r="F96" s="52">
        <v>0.70033564814814808</v>
      </c>
      <c r="G96" s="52">
        <f t="shared" si="10"/>
        <v>0.23436342592592585</v>
      </c>
      <c r="H96" s="50">
        <v>48</v>
      </c>
      <c r="I96" s="49" t="str">
        <f>IF(G96&gt;$E$162,"07:00",IF(G96&gt;$E$161,"08:00",IF(G96&gt;$E$160,"09:00")))</f>
        <v>08:00</v>
      </c>
      <c r="J96" s="52">
        <v>0.55063657407407407</v>
      </c>
      <c r="K96" s="52">
        <f t="shared" si="13"/>
        <v>0.21730324074074076</v>
      </c>
      <c r="L96" s="50">
        <v>44</v>
      </c>
      <c r="M96" s="49">
        <v>0.33333333333333331</v>
      </c>
      <c r="N96" s="52">
        <v>0.56782407407407409</v>
      </c>
      <c r="O96" s="52">
        <f t="shared" si="11"/>
        <v>0.23449074074074078</v>
      </c>
      <c r="P96" s="54">
        <v>55</v>
      </c>
      <c r="Q96" s="52">
        <f t="shared" si="12"/>
        <v>0.68615740740740738</v>
      </c>
      <c r="R96" s="54">
        <v>44</v>
      </c>
      <c r="S96" s="55">
        <v>46</v>
      </c>
      <c r="T96" s="47" t="s">
        <v>261</v>
      </c>
      <c r="U96" s="12"/>
    </row>
    <row r="97" spans="1:21" ht="15" customHeight="1">
      <c r="A97" s="45">
        <v>94</v>
      </c>
      <c r="B97" s="63"/>
      <c r="C97" s="47" t="s">
        <v>123</v>
      </c>
      <c r="D97" s="47" t="s">
        <v>124</v>
      </c>
      <c r="E97" s="48">
        <v>0.4145833333333333</v>
      </c>
      <c r="F97" s="52">
        <v>0.79369212962962965</v>
      </c>
      <c r="G97" s="52">
        <f t="shared" si="10"/>
        <v>0.37910879629629635</v>
      </c>
      <c r="H97" s="50">
        <v>108</v>
      </c>
      <c r="I97" s="49" t="str">
        <f>IF(G97&gt;$E$162,"07:00",IF(G97&gt;$E$161,"08:00",IF(G97&gt;$E$160,"09:00")))</f>
        <v>07:00</v>
      </c>
      <c r="J97" s="52">
        <v>0.62377314814814822</v>
      </c>
      <c r="K97" s="52">
        <f t="shared" si="13"/>
        <v>0.33210648148148153</v>
      </c>
      <c r="L97" s="50">
        <v>101</v>
      </c>
      <c r="M97" s="49">
        <v>0.29166666666666669</v>
      </c>
      <c r="N97" s="52">
        <v>0.64052083333333332</v>
      </c>
      <c r="O97" s="52">
        <f t="shared" si="11"/>
        <v>0.34885416666666663</v>
      </c>
      <c r="P97" s="54">
        <v>92</v>
      </c>
      <c r="Q97" s="52">
        <f t="shared" si="12"/>
        <v>1.0600694444444445</v>
      </c>
      <c r="R97" s="54">
        <v>87</v>
      </c>
      <c r="S97" s="55">
        <v>65</v>
      </c>
      <c r="T97" s="47" t="s">
        <v>260</v>
      </c>
      <c r="U97" s="12"/>
    </row>
    <row r="98" spans="1:21" ht="15" customHeight="1">
      <c r="A98" s="45">
        <v>95</v>
      </c>
      <c r="B98" s="63"/>
      <c r="C98" s="47" t="s">
        <v>125</v>
      </c>
      <c r="D98" s="47" t="s">
        <v>39</v>
      </c>
      <c r="E98" s="48">
        <v>0.50138888888888888</v>
      </c>
      <c r="F98" s="52">
        <v>0.68671296296296302</v>
      </c>
      <c r="G98" s="52">
        <f t="shared" si="10"/>
        <v>0.18532407407407414</v>
      </c>
      <c r="H98" s="50">
        <v>11</v>
      </c>
      <c r="I98" s="49" t="str">
        <f>IF(G98&gt;$E$162,"07:00",IF(G98&gt;$E$161,"08:00",IF(G98&gt;$E$160,"09:00")))</f>
        <v>09:00</v>
      </c>
      <c r="J98" s="52">
        <v>0.55815972222222221</v>
      </c>
      <c r="K98" s="52">
        <f t="shared" si="13"/>
        <v>0.18315972222222221</v>
      </c>
      <c r="L98" s="50">
        <v>12</v>
      </c>
      <c r="M98" s="49">
        <v>0.375</v>
      </c>
      <c r="N98" s="66">
        <v>0.57905092592592589</v>
      </c>
      <c r="O98" s="52">
        <f t="shared" si="11"/>
        <v>0.20405092592592589</v>
      </c>
      <c r="P98" s="54">
        <v>25</v>
      </c>
      <c r="Q98" s="52">
        <f t="shared" si="12"/>
        <v>0.57253472222222224</v>
      </c>
      <c r="R98" s="54">
        <v>11</v>
      </c>
      <c r="S98" s="55">
        <v>44</v>
      </c>
      <c r="T98" s="47" t="s">
        <v>260</v>
      </c>
      <c r="U98" s="12"/>
    </row>
    <row r="99" spans="1:21" ht="15" customHeight="1">
      <c r="A99" s="45">
        <v>96</v>
      </c>
      <c r="B99" s="42"/>
      <c r="C99" s="47" t="s">
        <v>224</v>
      </c>
      <c r="D99" s="47" t="s">
        <v>225</v>
      </c>
      <c r="E99" s="48">
        <v>0.4145833333333333</v>
      </c>
      <c r="F99" s="52">
        <v>0.79369212962962965</v>
      </c>
      <c r="G99" s="52">
        <f t="shared" si="10"/>
        <v>0.37910879629629635</v>
      </c>
      <c r="H99" s="50">
        <v>109</v>
      </c>
      <c r="I99" s="49" t="str">
        <f>IF(G99&gt;$E$162,"07:00",IF(G99&gt;$E$161,"08:00",IF(G99&gt;$E$160,"09:00")))</f>
        <v>07:00</v>
      </c>
      <c r="J99" s="52">
        <v>0.65069444444444446</v>
      </c>
      <c r="K99" s="52">
        <f t="shared" si="13"/>
        <v>0.35902777777777778</v>
      </c>
      <c r="L99" s="50">
        <v>109</v>
      </c>
      <c r="M99" s="49">
        <v>0.29166666666666669</v>
      </c>
      <c r="N99" s="52">
        <v>0.65289351851851851</v>
      </c>
      <c r="O99" s="52">
        <f t="shared" si="11"/>
        <v>0.36122685185185183</v>
      </c>
      <c r="P99" s="54">
        <v>94</v>
      </c>
      <c r="Q99" s="52">
        <f t="shared" si="12"/>
        <v>1.099363425925926</v>
      </c>
      <c r="R99" s="54">
        <v>90</v>
      </c>
      <c r="S99" s="55">
        <v>58</v>
      </c>
      <c r="T99" s="47" t="s">
        <v>261</v>
      </c>
      <c r="U99" s="17"/>
    </row>
    <row r="100" spans="1:21" ht="15" customHeight="1">
      <c r="A100" s="45">
        <v>97</v>
      </c>
      <c r="B100" s="46" t="s">
        <v>256</v>
      </c>
      <c r="C100" s="47" t="s">
        <v>226</v>
      </c>
      <c r="D100" s="47" t="s">
        <v>227</v>
      </c>
      <c r="E100" s="29" t="s">
        <v>279</v>
      </c>
      <c r="F100" s="52"/>
      <c r="G100" s="52" t="e">
        <f t="shared" ref="G100:G126" si="15">F100-E100</f>
        <v>#VALUE!</v>
      </c>
      <c r="H100" s="50"/>
      <c r="I100" s="49" t="s">
        <v>279</v>
      </c>
      <c r="J100" s="52"/>
      <c r="K100" s="52" t="e">
        <f t="shared" si="13"/>
        <v>#VALUE!</v>
      </c>
      <c r="L100" s="50"/>
      <c r="M100" s="49"/>
      <c r="N100" s="52"/>
      <c r="O100" s="52">
        <f t="shared" ref="O100:O131" si="16">N100-M100</f>
        <v>0</v>
      </c>
      <c r="P100" s="54"/>
      <c r="Q100" s="52" t="e">
        <f t="shared" ref="Q100:Q131" si="17">+G100+K100+O100</f>
        <v>#VALUE!</v>
      </c>
      <c r="R100" s="54"/>
      <c r="S100" s="55">
        <v>49</v>
      </c>
      <c r="T100" s="47" t="s">
        <v>261</v>
      </c>
    </row>
    <row r="101" spans="1:21" ht="15" customHeight="1">
      <c r="A101" s="45">
        <v>98</v>
      </c>
      <c r="B101" s="42"/>
      <c r="C101" s="47" t="s">
        <v>126</v>
      </c>
      <c r="D101" s="47" t="s">
        <v>119</v>
      </c>
      <c r="E101" s="48">
        <v>0.50138888888888888</v>
      </c>
      <c r="F101" s="52">
        <v>0.66141203703703699</v>
      </c>
      <c r="G101" s="52">
        <f t="shared" si="15"/>
        <v>0.16002314814814811</v>
      </c>
      <c r="H101" s="50">
        <v>2</v>
      </c>
      <c r="I101" s="49" t="str">
        <f>IF(G101&gt;$E$162,"07:00",IF(G101&gt;$E$161,"08:00",IF(G101&gt;$E$160,"09:00")))</f>
        <v>09:00</v>
      </c>
      <c r="J101" s="51">
        <v>0.51594907407407409</v>
      </c>
      <c r="K101" s="52">
        <f t="shared" si="13"/>
        <v>0.14094907407407409</v>
      </c>
      <c r="L101" s="50">
        <v>4</v>
      </c>
      <c r="M101" s="49">
        <v>0.375</v>
      </c>
      <c r="N101" s="52">
        <v>0.53357638888888892</v>
      </c>
      <c r="O101" s="52">
        <f t="shared" si="16"/>
        <v>0.15857638888888892</v>
      </c>
      <c r="P101" s="54">
        <v>4</v>
      </c>
      <c r="Q101" s="52">
        <f t="shared" si="17"/>
        <v>0.45954861111111112</v>
      </c>
      <c r="R101" s="54">
        <v>4</v>
      </c>
      <c r="S101" s="55">
        <v>26</v>
      </c>
      <c r="T101" s="47" t="s">
        <v>260</v>
      </c>
    </row>
    <row r="102" spans="1:21" ht="15" customHeight="1">
      <c r="A102" s="45">
        <v>99</v>
      </c>
      <c r="B102" s="42"/>
      <c r="C102" s="47" t="s">
        <v>127</v>
      </c>
      <c r="D102" s="47" t="s">
        <v>128</v>
      </c>
      <c r="E102" s="48">
        <v>0.46597222222222223</v>
      </c>
      <c r="F102" s="52">
        <v>0.68803240740740745</v>
      </c>
      <c r="G102" s="52">
        <f t="shared" si="15"/>
        <v>0.22206018518518522</v>
      </c>
      <c r="H102" s="50">
        <v>30</v>
      </c>
      <c r="I102" s="49" t="str">
        <f>IF(G102&gt;$E$162,"07:00",IF(G102&gt;$E$161,"08:00",IF(G102&gt;$E$160,"09:00")))</f>
        <v>08:00</v>
      </c>
      <c r="J102" s="52">
        <v>0.55230324074074078</v>
      </c>
      <c r="K102" s="52">
        <f t="shared" si="13"/>
        <v>0.21896990740740746</v>
      </c>
      <c r="L102" s="50">
        <v>47</v>
      </c>
      <c r="M102" s="49">
        <v>0.375</v>
      </c>
      <c r="N102" s="52" t="s">
        <v>281</v>
      </c>
      <c r="O102" s="52" t="e">
        <f t="shared" si="16"/>
        <v>#VALUE!</v>
      </c>
      <c r="P102" s="54"/>
      <c r="Q102" s="52" t="e">
        <f t="shared" si="17"/>
        <v>#VALUE!</v>
      </c>
      <c r="R102" s="54"/>
      <c r="S102" s="55">
        <v>26</v>
      </c>
      <c r="T102" s="47" t="s">
        <v>260</v>
      </c>
      <c r="U102" s="12"/>
    </row>
    <row r="103" spans="1:21" ht="15" customHeight="1">
      <c r="A103" s="45">
        <v>100</v>
      </c>
      <c r="B103" s="42"/>
      <c r="C103" s="47" t="s">
        <v>129</v>
      </c>
      <c r="D103" s="47" t="s">
        <v>98</v>
      </c>
      <c r="E103" s="48">
        <v>0.4145833333333333</v>
      </c>
      <c r="F103" s="52">
        <v>0.8081018518518519</v>
      </c>
      <c r="G103" s="52">
        <f t="shared" si="15"/>
        <v>0.3935185185185186</v>
      </c>
      <c r="H103" s="50">
        <v>112</v>
      </c>
      <c r="I103" s="49" t="str">
        <f>IF(G103&gt;$E$162,"07:00",IF(G103&gt;$E$161,"08:00",IF(G103&gt;$E$160,"09:00")))</f>
        <v>07:00</v>
      </c>
      <c r="J103" s="49">
        <v>0.69512731481481482</v>
      </c>
      <c r="K103" s="52">
        <f t="shared" ref="K103:K134" si="18">J103-I103</f>
        <v>0.40346064814814814</v>
      </c>
      <c r="L103" s="50">
        <v>116</v>
      </c>
      <c r="M103" s="49">
        <v>0.29166666666666669</v>
      </c>
      <c r="N103" s="52">
        <v>0.67405092592592597</v>
      </c>
      <c r="O103" s="52">
        <f t="shared" si="16"/>
        <v>0.38238425925925928</v>
      </c>
      <c r="P103" s="54">
        <v>100</v>
      </c>
      <c r="Q103" s="52">
        <f t="shared" si="17"/>
        <v>1.179363425925926</v>
      </c>
      <c r="R103" s="54">
        <v>93</v>
      </c>
      <c r="S103" s="55">
        <v>34</v>
      </c>
      <c r="T103" s="47" t="s">
        <v>260</v>
      </c>
    </row>
    <row r="104" spans="1:21" ht="15" customHeight="1">
      <c r="A104" s="45">
        <v>101</v>
      </c>
      <c r="B104" s="42"/>
      <c r="C104" s="47" t="s">
        <v>130</v>
      </c>
      <c r="D104" s="47" t="s">
        <v>110</v>
      </c>
      <c r="E104" s="48">
        <v>0.46597222222222223</v>
      </c>
      <c r="F104" s="52">
        <v>0.73766203703703714</v>
      </c>
      <c r="G104" s="52">
        <f t="shared" si="15"/>
        <v>0.27168981481481491</v>
      </c>
      <c r="H104" s="50">
        <v>83</v>
      </c>
      <c r="I104" s="49" t="str">
        <f>IF(G104&gt;$E$162,"07:00",IF(G104&gt;$E$161,"08:00",IF(G104&gt;$E$160,"09:00")))</f>
        <v>08:00</v>
      </c>
      <c r="J104" s="52">
        <v>0.60277777777777775</v>
      </c>
      <c r="K104" s="52">
        <f t="shared" si="18"/>
        <v>0.26944444444444443</v>
      </c>
      <c r="L104" s="50">
        <v>89</v>
      </c>
      <c r="M104" s="49">
        <v>0.33333333333333331</v>
      </c>
      <c r="N104" s="52">
        <v>0.58667824074074071</v>
      </c>
      <c r="O104" s="52">
        <f t="shared" si="16"/>
        <v>0.25334490740740739</v>
      </c>
      <c r="P104" s="54">
        <v>76</v>
      </c>
      <c r="Q104" s="52">
        <f t="shared" si="17"/>
        <v>0.79447916666666685</v>
      </c>
      <c r="R104" s="54">
        <v>74</v>
      </c>
      <c r="S104" s="55">
        <v>44</v>
      </c>
      <c r="T104" s="47" t="s">
        <v>260</v>
      </c>
      <c r="U104" s="17"/>
    </row>
    <row r="105" spans="1:21" ht="15" customHeight="1">
      <c r="A105" s="45">
        <v>102</v>
      </c>
      <c r="B105" s="42"/>
      <c r="C105" s="47" t="s">
        <v>228</v>
      </c>
      <c r="D105" s="47" t="s">
        <v>214</v>
      </c>
      <c r="E105" s="48">
        <v>0.46597222222222223</v>
      </c>
      <c r="F105" s="52">
        <v>0.69185185185185183</v>
      </c>
      <c r="G105" s="52">
        <f t="shared" si="15"/>
        <v>0.2258796296296296</v>
      </c>
      <c r="H105" s="50">
        <v>37</v>
      </c>
      <c r="I105" s="49" t="str">
        <f>IF(G105&gt;$E$162,"07:00",IF(G105&gt;$E$161,"08:00",IF(G105&gt;$E$160,"09:00")))</f>
        <v>08:00</v>
      </c>
      <c r="J105" s="52">
        <v>0.55329861111111112</v>
      </c>
      <c r="K105" s="52">
        <f t="shared" si="18"/>
        <v>0.2199652777777778</v>
      </c>
      <c r="L105" s="50">
        <v>48</v>
      </c>
      <c r="M105" s="49">
        <v>0.375</v>
      </c>
      <c r="N105" s="52">
        <v>0.56097222222222221</v>
      </c>
      <c r="O105" s="52">
        <f t="shared" si="16"/>
        <v>0.18597222222222221</v>
      </c>
      <c r="P105" s="53">
        <v>12</v>
      </c>
      <c r="Q105" s="52">
        <f t="shared" si="17"/>
        <v>0.63181712962962955</v>
      </c>
      <c r="R105" s="54">
        <v>29</v>
      </c>
      <c r="S105" s="55">
        <v>34</v>
      </c>
      <c r="T105" s="47" t="s">
        <v>261</v>
      </c>
    </row>
    <row r="106" spans="1:21" ht="15" customHeight="1">
      <c r="A106" s="45">
        <v>103</v>
      </c>
      <c r="B106" s="42"/>
      <c r="C106" s="47" t="s">
        <v>229</v>
      </c>
      <c r="D106" s="47" t="s">
        <v>230</v>
      </c>
      <c r="E106" s="48">
        <v>0.46597222222222223</v>
      </c>
      <c r="F106" s="52">
        <v>0.78570601851851851</v>
      </c>
      <c r="G106" s="52">
        <f t="shared" si="15"/>
        <v>0.31973379629629628</v>
      </c>
      <c r="H106" s="50">
        <v>99</v>
      </c>
      <c r="I106" s="49">
        <v>0.29166666666666669</v>
      </c>
      <c r="J106" s="52">
        <v>0.57658564814814817</v>
      </c>
      <c r="K106" s="52">
        <f t="shared" si="18"/>
        <v>0.28491898148148148</v>
      </c>
      <c r="L106" s="50">
        <v>93</v>
      </c>
      <c r="M106" s="49">
        <v>0.29166666666666669</v>
      </c>
      <c r="N106" s="52">
        <v>0.57253472222222224</v>
      </c>
      <c r="O106" s="52">
        <f t="shared" si="16"/>
        <v>0.28086805555555555</v>
      </c>
      <c r="P106" s="54">
        <v>79</v>
      </c>
      <c r="Q106" s="52">
        <f t="shared" si="17"/>
        <v>0.88552083333333331</v>
      </c>
      <c r="R106" s="54">
        <v>78</v>
      </c>
      <c r="S106" s="55">
        <v>50</v>
      </c>
      <c r="T106" s="47" t="s">
        <v>261</v>
      </c>
    </row>
    <row r="107" spans="1:21" ht="15" customHeight="1">
      <c r="A107" s="45">
        <v>104</v>
      </c>
      <c r="B107" s="42"/>
      <c r="C107" s="47" t="s">
        <v>131</v>
      </c>
      <c r="D107" s="47" t="s">
        <v>132</v>
      </c>
      <c r="E107" s="48">
        <v>0.46597222222222223</v>
      </c>
      <c r="F107" s="52">
        <v>0.72164351851851849</v>
      </c>
      <c r="G107" s="52">
        <f t="shared" si="15"/>
        <v>0.25567129629629626</v>
      </c>
      <c r="H107" s="50">
        <v>75</v>
      </c>
      <c r="I107" s="49" t="str">
        <f>IF(G107&gt;$E$162,"07:00",IF(G107&gt;$E$161,"08:00",IF(G107&gt;$E$160,"09:00")))</f>
        <v>08:00</v>
      </c>
      <c r="J107" s="52">
        <v>0.57446759259259261</v>
      </c>
      <c r="K107" s="52">
        <f t="shared" si="18"/>
        <v>0.2411342592592593</v>
      </c>
      <c r="L107" s="50">
        <v>69</v>
      </c>
      <c r="M107" s="49">
        <v>0.33333333333333331</v>
      </c>
      <c r="N107" s="52">
        <v>0.58476851851851852</v>
      </c>
      <c r="O107" s="52">
        <f t="shared" si="16"/>
        <v>0.25143518518518521</v>
      </c>
      <c r="P107" s="54">
        <v>73</v>
      </c>
      <c r="Q107" s="52">
        <f t="shared" si="17"/>
        <v>0.74824074074074076</v>
      </c>
      <c r="R107" s="54">
        <v>65</v>
      </c>
      <c r="S107" s="55">
        <v>46</v>
      </c>
      <c r="T107" s="47" t="s">
        <v>260</v>
      </c>
      <c r="U107" s="17"/>
    </row>
    <row r="108" spans="1:21" ht="15" customHeight="1">
      <c r="A108" s="45">
        <v>105</v>
      </c>
      <c r="B108" s="69" t="s">
        <v>259</v>
      </c>
      <c r="C108" s="47" t="s">
        <v>133</v>
      </c>
      <c r="D108" s="47" t="s">
        <v>29</v>
      </c>
      <c r="E108" s="48" t="s">
        <v>264</v>
      </c>
      <c r="F108" s="52"/>
      <c r="G108" s="52" t="e">
        <f t="shared" si="15"/>
        <v>#VALUE!</v>
      </c>
      <c r="H108" s="50"/>
      <c r="I108" s="49">
        <v>0.33333333333333331</v>
      </c>
      <c r="J108" s="52">
        <v>0.54361111111111116</v>
      </c>
      <c r="K108" s="52">
        <f t="shared" si="18"/>
        <v>0.21027777777777784</v>
      </c>
      <c r="L108" s="50">
        <v>39</v>
      </c>
      <c r="M108" s="49"/>
      <c r="N108" s="52"/>
      <c r="O108" s="52">
        <f t="shared" si="16"/>
        <v>0</v>
      </c>
      <c r="P108" s="54"/>
      <c r="Q108" s="52" t="e">
        <f t="shared" si="17"/>
        <v>#VALUE!</v>
      </c>
      <c r="R108" s="54"/>
      <c r="S108" s="55">
        <v>45</v>
      </c>
      <c r="T108" s="47" t="s">
        <v>260</v>
      </c>
    </row>
    <row r="109" spans="1:21" ht="15" customHeight="1">
      <c r="A109" s="45">
        <v>106</v>
      </c>
      <c r="B109" s="42"/>
      <c r="C109" s="47" t="s">
        <v>134</v>
      </c>
      <c r="D109" s="47" t="s">
        <v>78</v>
      </c>
      <c r="E109" s="48">
        <v>0.4145833333333333</v>
      </c>
      <c r="F109" s="52">
        <v>0.8081018518518519</v>
      </c>
      <c r="G109" s="52">
        <f t="shared" si="15"/>
        <v>0.3935185185185186</v>
      </c>
      <c r="H109" s="50">
        <v>113</v>
      </c>
      <c r="I109" s="49" t="str">
        <f>IF(G109&gt;$E$162,"07:00",IF(G109&gt;$E$161,"08:00",IF(G109&gt;$E$160,"09:00")))</f>
        <v>07:00</v>
      </c>
      <c r="J109" s="52">
        <v>0.68237268518518512</v>
      </c>
      <c r="K109" s="52">
        <f t="shared" si="18"/>
        <v>0.39070601851851844</v>
      </c>
      <c r="L109" s="50">
        <v>114</v>
      </c>
      <c r="M109" s="49">
        <v>0.29166666666666669</v>
      </c>
      <c r="N109" s="52">
        <v>0.69021990740740735</v>
      </c>
      <c r="O109" s="52">
        <f t="shared" si="16"/>
        <v>0.39855324074074067</v>
      </c>
      <c r="P109" s="54">
        <v>101</v>
      </c>
      <c r="Q109" s="52">
        <f t="shared" si="17"/>
        <v>1.1827777777777777</v>
      </c>
      <c r="R109" s="54">
        <v>94</v>
      </c>
      <c r="S109" s="55">
        <v>40</v>
      </c>
      <c r="T109" s="47" t="s">
        <v>260</v>
      </c>
    </row>
    <row r="110" spans="1:21" ht="15" customHeight="1">
      <c r="A110" s="45">
        <v>107</v>
      </c>
      <c r="B110" s="42"/>
      <c r="C110" s="47" t="s">
        <v>135</v>
      </c>
      <c r="D110" s="47" t="s">
        <v>114</v>
      </c>
      <c r="E110" s="48">
        <v>0.46597222222222223</v>
      </c>
      <c r="F110" s="52">
        <v>0.69273148148148145</v>
      </c>
      <c r="G110" s="52">
        <f t="shared" si="15"/>
        <v>0.22675925925925922</v>
      </c>
      <c r="H110" s="50">
        <v>39</v>
      </c>
      <c r="I110" s="49" t="str">
        <f>IF(G110&gt;$E$162,"07:00",IF(G110&gt;$E$161,"08:00",IF(G110&gt;$E$160,"09:00")))</f>
        <v>08:00</v>
      </c>
      <c r="J110" s="52">
        <v>0.56009259259259259</v>
      </c>
      <c r="K110" s="52">
        <f t="shared" si="18"/>
        <v>0.22675925925925927</v>
      </c>
      <c r="L110" s="50">
        <v>56</v>
      </c>
      <c r="M110" s="49">
        <v>0.33333333333333331</v>
      </c>
      <c r="N110" s="52">
        <v>0.56354166666666672</v>
      </c>
      <c r="O110" s="52">
        <f t="shared" si="16"/>
        <v>0.2302083333333334</v>
      </c>
      <c r="P110" s="54">
        <v>52</v>
      </c>
      <c r="Q110" s="52">
        <f t="shared" si="17"/>
        <v>0.68372685185185189</v>
      </c>
      <c r="R110" s="54">
        <v>43</v>
      </c>
      <c r="S110" s="55">
        <v>46</v>
      </c>
      <c r="T110" s="47" t="s">
        <v>260</v>
      </c>
    </row>
    <row r="111" spans="1:21" ht="15" customHeight="1">
      <c r="A111" s="45">
        <v>108</v>
      </c>
      <c r="B111" s="42"/>
      <c r="C111" s="47" t="s">
        <v>231</v>
      </c>
      <c r="D111" s="47" t="s">
        <v>232</v>
      </c>
      <c r="E111" s="48">
        <v>0.50138888888888888</v>
      </c>
      <c r="F111" s="52">
        <v>0.68405092592592587</v>
      </c>
      <c r="G111" s="52">
        <f t="shared" si="15"/>
        <v>0.18266203703703698</v>
      </c>
      <c r="H111" s="50">
        <v>9</v>
      </c>
      <c r="I111" s="49" t="str">
        <f>IF(G111&gt;$E$162,"07:00",IF(G111&gt;$E$161,"08:00",IF(G111&gt;$E$160,"09:00")))</f>
        <v>09:00</v>
      </c>
      <c r="J111" s="52">
        <v>0.53851851851851851</v>
      </c>
      <c r="K111" s="52">
        <f t="shared" si="18"/>
        <v>0.16351851851851851</v>
      </c>
      <c r="L111" s="50">
        <v>7</v>
      </c>
      <c r="M111" s="49">
        <v>0.375</v>
      </c>
      <c r="N111" s="52">
        <v>0.55403935185185182</v>
      </c>
      <c r="O111" s="52">
        <f t="shared" si="16"/>
        <v>0.17903935185185182</v>
      </c>
      <c r="P111" s="54">
        <v>5</v>
      </c>
      <c r="Q111" s="52">
        <f t="shared" si="17"/>
        <v>0.52521990740740732</v>
      </c>
      <c r="R111" s="54">
        <v>6</v>
      </c>
      <c r="S111" s="55">
        <v>32</v>
      </c>
      <c r="T111" s="47" t="s">
        <v>261</v>
      </c>
    </row>
    <row r="112" spans="1:21" ht="15" customHeight="1">
      <c r="A112" s="45">
        <v>109</v>
      </c>
      <c r="B112" s="42"/>
      <c r="C112" s="47" t="s">
        <v>233</v>
      </c>
      <c r="D112" s="47" t="s">
        <v>234</v>
      </c>
      <c r="E112" s="48">
        <v>0.46597222222222223</v>
      </c>
      <c r="F112" s="52">
        <v>0.80243055555555554</v>
      </c>
      <c r="G112" s="52">
        <f t="shared" si="15"/>
        <v>0.3364583333333333</v>
      </c>
      <c r="H112" s="50">
        <v>102</v>
      </c>
      <c r="I112" s="49" t="str">
        <f>IF(G112&gt;$E$162,"07:00",IF(G112&gt;$E$161,"08:00",IF(G112&gt;$E$160,"09:00")))</f>
        <v>07:00</v>
      </c>
      <c r="J112" s="52">
        <v>0.63119212962962956</v>
      </c>
      <c r="K112" s="52">
        <f t="shared" si="18"/>
        <v>0.33952546296296288</v>
      </c>
      <c r="L112" s="50">
        <v>105</v>
      </c>
      <c r="M112" s="49">
        <v>0.29166666666666669</v>
      </c>
      <c r="N112" s="52">
        <v>0.65506944444444437</v>
      </c>
      <c r="O112" s="52">
        <f t="shared" si="16"/>
        <v>0.36340277777777769</v>
      </c>
      <c r="P112" s="54">
        <v>95</v>
      </c>
      <c r="Q112" s="52">
        <f t="shared" si="17"/>
        <v>1.039386574074074</v>
      </c>
      <c r="R112" s="54">
        <v>84</v>
      </c>
      <c r="S112" s="55">
        <v>38</v>
      </c>
      <c r="T112" s="47" t="s">
        <v>261</v>
      </c>
    </row>
    <row r="113" spans="1:21" ht="15" customHeight="1">
      <c r="A113" s="45">
        <v>110</v>
      </c>
      <c r="B113" s="69" t="s">
        <v>257</v>
      </c>
      <c r="C113" s="47" t="s">
        <v>235</v>
      </c>
      <c r="D113" s="47" t="s">
        <v>191</v>
      </c>
      <c r="E113" s="48" t="s">
        <v>257</v>
      </c>
      <c r="F113" s="52"/>
      <c r="G113" s="52" t="e">
        <f t="shared" si="15"/>
        <v>#VALUE!</v>
      </c>
      <c r="H113" s="50"/>
      <c r="I113" s="49">
        <v>0.33333333333333331</v>
      </c>
      <c r="J113" s="52">
        <v>0.5681828703703703</v>
      </c>
      <c r="K113" s="52">
        <f t="shared" si="18"/>
        <v>0.23484953703703698</v>
      </c>
      <c r="L113" s="50">
        <v>59</v>
      </c>
      <c r="M113" s="49">
        <v>0.375</v>
      </c>
      <c r="N113" s="52">
        <v>0.58726851851851858</v>
      </c>
      <c r="O113" s="52">
        <f t="shared" si="16"/>
        <v>0.21226851851851858</v>
      </c>
      <c r="P113" s="53">
        <v>33</v>
      </c>
      <c r="Q113" s="52" t="e">
        <f t="shared" si="17"/>
        <v>#VALUE!</v>
      </c>
      <c r="R113" s="54"/>
      <c r="S113" s="55">
        <v>65</v>
      </c>
      <c r="T113" s="47" t="s">
        <v>261</v>
      </c>
    </row>
    <row r="114" spans="1:21" ht="15" customHeight="1">
      <c r="A114" s="45">
        <v>111</v>
      </c>
      <c r="B114" s="42"/>
      <c r="C114" s="47" t="s">
        <v>72</v>
      </c>
      <c r="D114" s="47" t="s">
        <v>136</v>
      </c>
      <c r="E114" s="48">
        <v>0.50138888888888888</v>
      </c>
      <c r="F114" s="52">
        <v>0.71954861111111112</v>
      </c>
      <c r="G114" s="52">
        <f t="shared" si="15"/>
        <v>0.21815972222222224</v>
      </c>
      <c r="H114" s="50">
        <v>28</v>
      </c>
      <c r="I114" s="49">
        <v>0.375</v>
      </c>
      <c r="J114" s="52">
        <v>0.61010416666666667</v>
      </c>
      <c r="K114" s="52">
        <f t="shared" si="18"/>
        <v>0.23510416666666667</v>
      </c>
      <c r="L114" s="50">
        <v>60</v>
      </c>
      <c r="M114" s="49">
        <v>0.33333333333333331</v>
      </c>
      <c r="N114" s="52">
        <v>0.5622800925925926</v>
      </c>
      <c r="O114" s="52">
        <f t="shared" si="16"/>
        <v>0.22894675925925928</v>
      </c>
      <c r="P114" s="53">
        <v>48</v>
      </c>
      <c r="Q114" s="52">
        <f t="shared" si="17"/>
        <v>0.68221064814814825</v>
      </c>
      <c r="R114" s="54">
        <v>42</v>
      </c>
      <c r="S114" s="55">
        <v>29</v>
      </c>
      <c r="T114" s="47" t="s">
        <v>260</v>
      </c>
      <c r="U114" s="12"/>
    </row>
    <row r="115" spans="1:21" ht="15" customHeight="1">
      <c r="A115" s="45">
        <v>112</v>
      </c>
      <c r="B115" s="42"/>
      <c r="C115" s="47" t="s">
        <v>137</v>
      </c>
      <c r="D115" s="47" t="s">
        <v>138</v>
      </c>
      <c r="E115" s="29" t="s">
        <v>279</v>
      </c>
      <c r="F115" s="52"/>
      <c r="G115" s="52" t="e">
        <f t="shared" si="15"/>
        <v>#VALUE!</v>
      </c>
      <c r="H115" s="50"/>
      <c r="I115" s="49" t="s">
        <v>279</v>
      </c>
      <c r="J115" s="52"/>
      <c r="K115" s="52" t="e">
        <f t="shared" si="18"/>
        <v>#VALUE!</v>
      </c>
      <c r="L115" s="50"/>
      <c r="M115" s="49"/>
      <c r="N115" s="52"/>
      <c r="O115" s="52">
        <f t="shared" si="16"/>
        <v>0</v>
      </c>
      <c r="P115" s="54"/>
      <c r="Q115" s="52" t="e">
        <f t="shared" si="17"/>
        <v>#VALUE!</v>
      </c>
      <c r="R115" s="54"/>
      <c r="S115" s="55">
        <v>46</v>
      </c>
      <c r="T115" s="47" t="s">
        <v>260</v>
      </c>
    </row>
    <row r="116" spans="1:21" ht="15" customHeight="1">
      <c r="A116" s="45">
        <v>113</v>
      </c>
      <c r="B116" s="42"/>
      <c r="C116" s="47" t="s">
        <v>137</v>
      </c>
      <c r="D116" s="47" t="s">
        <v>236</v>
      </c>
      <c r="E116" s="48">
        <v>0.46597222222222223</v>
      </c>
      <c r="F116" s="68">
        <v>0.73260416666666661</v>
      </c>
      <c r="G116" s="52">
        <f t="shared" si="15"/>
        <v>0.26663194444444438</v>
      </c>
      <c r="H116" s="50">
        <v>81</v>
      </c>
      <c r="I116" s="49" t="str">
        <f>IF(G116&gt;$E$162,"07:00",IF(G116&gt;$E$161,"08:00",IF(G116&gt;$E$160,"09:00")))</f>
        <v>08:00</v>
      </c>
      <c r="J116" s="52">
        <v>0.57446759259259261</v>
      </c>
      <c r="K116" s="52">
        <f t="shared" si="18"/>
        <v>0.2411342592592593</v>
      </c>
      <c r="L116" s="50">
        <v>70</v>
      </c>
      <c r="M116" s="49">
        <v>0.33333333333333331</v>
      </c>
      <c r="N116" s="52">
        <v>0.58121527777777782</v>
      </c>
      <c r="O116" s="52">
        <f t="shared" si="16"/>
        <v>0.2478819444444445</v>
      </c>
      <c r="P116" s="54">
        <v>71</v>
      </c>
      <c r="Q116" s="52">
        <f t="shared" si="17"/>
        <v>0.75564814814814807</v>
      </c>
      <c r="R116" s="54">
        <v>66</v>
      </c>
      <c r="S116" s="55">
        <v>37</v>
      </c>
      <c r="T116" s="47" t="s">
        <v>261</v>
      </c>
    </row>
    <row r="117" spans="1:21" ht="15" customHeight="1">
      <c r="A117" s="45">
        <v>114</v>
      </c>
      <c r="B117" s="46" t="s">
        <v>256</v>
      </c>
      <c r="C117" s="47" t="s">
        <v>139</v>
      </c>
      <c r="D117" s="47" t="s">
        <v>62</v>
      </c>
      <c r="E117" s="48">
        <v>0.46597222222222223</v>
      </c>
      <c r="F117" s="52">
        <v>0.71689814814814812</v>
      </c>
      <c r="G117" s="52">
        <f t="shared" si="15"/>
        <v>0.25092592592592589</v>
      </c>
      <c r="H117" s="50">
        <v>71</v>
      </c>
      <c r="I117" s="49" t="str">
        <f>IF(G117&gt;$E$162,"07:00",IF(G117&gt;$E$161,"08:00",IF(G117&gt;$E$160,"09:00")))</f>
        <v>08:00</v>
      </c>
      <c r="J117" s="52">
        <v>0.57677083333333334</v>
      </c>
      <c r="K117" s="52">
        <f t="shared" si="18"/>
        <v>0.24343750000000003</v>
      </c>
      <c r="L117" s="50">
        <v>76</v>
      </c>
      <c r="M117" s="49">
        <v>0.33333333333333331</v>
      </c>
      <c r="N117" s="52"/>
      <c r="O117" s="52">
        <f t="shared" si="16"/>
        <v>-0.33333333333333331</v>
      </c>
      <c r="P117" s="54"/>
      <c r="Q117" s="52">
        <f t="shared" si="17"/>
        <v>0.1610300925925926</v>
      </c>
      <c r="R117" s="54"/>
      <c r="S117" s="55">
        <v>43</v>
      </c>
      <c r="T117" s="47" t="s">
        <v>260</v>
      </c>
    </row>
    <row r="118" spans="1:21" ht="15" customHeight="1">
      <c r="A118" s="45">
        <v>115</v>
      </c>
      <c r="B118" s="56" t="s">
        <v>264</v>
      </c>
      <c r="C118" s="47" t="s">
        <v>140</v>
      </c>
      <c r="D118" s="47" t="s">
        <v>112</v>
      </c>
      <c r="E118" s="48" t="s">
        <v>264</v>
      </c>
      <c r="F118" s="52"/>
      <c r="G118" s="52" t="e">
        <f t="shared" si="15"/>
        <v>#VALUE!</v>
      </c>
      <c r="H118" s="50"/>
      <c r="I118" s="49">
        <v>0.33333333333333331</v>
      </c>
      <c r="J118" s="52">
        <v>0.57527777777777778</v>
      </c>
      <c r="K118" s="52">
        <f t="shared" si="18"/>
        <v>0.24194444444444446</v>
      </c>
      <c r="L118" s="50">
        <v>72</v>
      </c>
      <c r="M118" s="49"/>
      <c r="N118" s="52"/>
      <c r="O118" s="52">
        <f t="shared" si="16"/>
        <v>0</v>
      </c>
      <c r="P118" s="54"/>
      <c r="Q118" s="52" t="e">
        <f t="shared" si="17"/>
        <v>#VALUE!</v>
      </c>
      <c r="R118" s="54"/>
      <c r="S118" s="55">
        <v>32</v>
      </c>
      <c r="T118" s="47" t="s">
        <v>260</v>
      </c>
    </row>
    <row r="119" spans="1:21" ht="15" customHeight="1">
      <c r="A119" s="45">
        <v>116</v>
      </c>
      <c r="B119" s="42"/>
      <c r="C119" s="47" t="s">
        <v>141</v>
      </c>
      <c r="D119" s="47" t="s">
        <v>142</v>
      </c>
      <c r="E119" s="48">
        <v>0.46597222222222223</v>
      </c>
      <c r="F119" s="52">
        <v>0.71370370370370362</v>
      </c>
      <c r="G119" s="52">
        <f t="shared" si="15"/>
        <v>0.24773148148148139</v>
      </c>
      <c r="H119" s="50">
        <v>63</v>
      </c>
      <c r="I119" s="49" t="str">
        <f>IF(G119&gt;$E$162,"07:00",IF(G119&gt;$E$161,"08:00",IF(G119&gt;$E$160,"09:00")))</f>
        <v>08:00</v>
      </c>
      <c r="J119" s="52">
        <v>0.5738078703703704</v>
      </c>
      <c r="K119" s="52">
        <f t="shared" si="18"/>
        <v>0.24047453703703708</v>
      </c>
      <c r="L119" s="50">
        <v>67</v>
      </c>
      <c r="M119" s="49">
        <v>0.33333333333333331</v>
      </c>
      <c r="N119" s="52">
        <v>0.56967592592592597</v>
      </c>
      <c r="O119" s="52">
        <f t="shared" si="16"/>
        <v>0.23634259259259266</v>
      </c>
      <c r="P119" s="53">
        <v>57</v>
      </c>
      <c r="Q119" s="52">
        <f t="shared" si="17"/>
        <v>0.72454861111111113</v>
      </c>
      <c r="R119" s="54">
        <v>56</v>
      </c>
      <c r="S119" s="55">
        <v>54</v>
      </c>
      <c r="T119" s="47" t="s">
        <v>260</v>
      </c>
    </row>
    <row r="120" spans="1:21" ht="15" customHeight="1">
      <c r="A120" s="45">
        <v>117</v>
      </c>
      <c r="B120" s="42"/>
      <c r="C120" s="47" t="s">
        <v>143</v>
      </c>
      <c r="D120" s="47" t="s">
        <v>144</v>
      </c>
      <c r="E120" s="48">
        <v>0.46597222222222223</v>
      </c>
      <c r="F120" s="52">
        <v>0.67222222222222217</v>
      </c>
      <c r="G120" s="52">
        <f t="shared" si="15"/>
        <v>0.20624999999999993</v>
      </c>
      <c r="H120" s="50">
        <v>19</v>
      </c>
      <c r="I120" s="49" t="str">
        <f>IF(G120&gt;$E$162,"07:00",IF(G120&gt;$E$161,"08:00",IF(G120&gt;$E$160,"09:00")))</f>
        <v>09:00</v>
      </c>
      <c r="J120" s="52">
        <v>0.56157407407407411</v>
      </c>
      <c r="K120" s="52">
        <f t="shared" si="18"/>
        <v>0.18657407407407411</v>
      </c>
      <c r="L120" s="50">
        <v>15</v>
      </c>
      <c r="M120" s="49">
        <v>0.375</v>
      </c>
      <c r="N120" s="52">
        <v>0.56206018518518519</v>
      </c>
      <c r="O120" s="52">
        <f t="shared" si="16"/>
        <v>0.18706018518518519</v>
      </c>
      <c r="P120" s="54">
        <v>13</v>
      </c>
      <c r="Q120" s="52">
        <f t="shared" si="17"/>
        <v>0.57988425925925924</v>
      </c>
      <c r="R120" s="54">
        <v>13</v>
      </c>
      <c r="S120" s="55">
        <v>37</v>
      </c>
      <c r="T120" s="47" t="s">
        <v>260</v>
      </c>
    </row>
    <row r="121" spans="1:21" ht="15" customHeight="1">
      <c r="A121" s="45">
        <v>118</v>
      </c>
      <c r="B121" s="42"/>
      <c r="C121" s="47" t="s">
        <v>145</v>
      </c>
      <c r="D121" s="47" t="s">
        <v>21</v>
      </c>
      <c r="E121" s="29" t="s">
        <v>279</v>
      </c>
      <c r="F121" s="52"/>
      <c r="G121" s="52" t="e">
        <f t="shared" si="15"/>
        <v>#VALUE!</v>
      </c>
      <c r="H121" s="50"/>
      <c r="I121" s="49" t="s">
        <v>279</v>
      </c>
      <c r="J121" s="52"/>
      <c r="K121" s="52" t="e">
        <f t="shared" si="18"/>
        <v>#VALUE!</v>
      </c>
      <c r="L121" s="50"/>
      <c r="M121" s="49"/>
      <c r="N121" s="52"/>
      <c r="O121" s="52">
        <f t="shared" si="16"/>
        <v>0</v>
      </c>
      <c r="P121" s="54"/>
      <c r="Q121" s="52" t="e">
        <f t="shared" si="17"/>
        <v>#VALUE!</v>
      </c>
      <c r="R121" s="54"/>
      <c r="S121" s="55">
        <v>50</v>
      </c>
      <c r="T121" s="47" t="s">
        <v>260</v>
      </c>
    </row>
    <row r="122" spans="1:21" ht="15" customHeight="1">
      <c r="A122" s="45">
        <v>119</v>
      </c>
      <c r="B122" s="42"/>
      <c r="C122" s="47" t="s">
        <v>146</v>
      </c>
      <c r="D122" s="47" t="s">
        <v>147</v>
      </c>
      <c r="E122" s="48">
        <v>0.46597222222222223</v>
      </c>
      <c r="F122" s="52">
        <v>0.69322916666666667</v>
      </c>
      <c r="G122" s="52">
        <f t="shared" si="15"/>
        <v>0.22725694444444444</v>
      </c>
      <c r="H122" s="50">
        <v>40</v>
      </c>
      <c r="I122" s="49" t="str">
        <f>IF(G122&gt;$E$162,"07:00",IF(G122&gt;$E$161,"08:00",IF(G122&gt;$E$160,"09:00")))</f>
        <v>08:00</v>
      </c>
      <c r="J122" s="52">
        <v>0.52744212962962966</v>
      </c>
      <c r="K122" s="52">
        <f t="shared" si="18"/>
        <v>0.19410879629629635</v>
      </c>
      <c r="L122" s="50">
        <v>23</v>
      </c>
      <c r="M122" s="49">
        <v>0.375</v>
      </c>
      <c r="N122" s="52">
        <v>0.56452546296296291</v>
      </c>
      <c r="O122" s="52">
        <f t="shared" si="16"/>
        <v>0.18952546296296291</v>
      </c>
      <c r="P122" s="54">
        <v>16</v>
      </c>
      <c r="Q122" s="52">
        <f t="shared" si="17"/>
        <v>0.61089120370370376</v>
      </c>
      <c r="R122" s="54">
        <v>22</v>
      </c>
      <c r="S122" s="55">
        <v>40</v>
      </c>
      <c r="T122" s="47" t="s">
        <v>260</v>
      </c>
      <c r="U122" s="20"/>
    </row>
    <row r="123" spans="1:21" ht="15" customHeight="1">
      <c r="A123" s="45">
        <v>120</v>
      </c>
      <c r="B123" s="42"/>
      <c r="C123" s="47" t="s">
        <v>146</v>
      </c>
      <c r="D123" s="47" t="s">
        <v>237</v>
      </c>
      <c r="E123" s="48">
        <v>0.46597222222222223</v>
      </c>
      <c r="F123" s="52">
        <v>0.81035879629629637</v>
      </c>
      <c r="G123" s="52">
        <f t="shared" si="15"/>
        <v>0.34438657407407414</v>
      </c>
      <c r="H123" s="50">
        <v>105</v>
      </c>
      <c r="I123" s="49">
        <v>0.33333333333333331</v>
      </c>
      <c r="J123" s="52">
        <v>0.61099537037037044</v>
      </c>
      <c r="K123" s="52">
        <f t="shared" si="18"/>
        <v>0.27766203703703712</v>
      </c>
      <c r="L123" s="50">
        <v>92</v>
      </c>
      <c r="M123" s="49">
        <v>0.29166666666666669</v>
      </c>
      <c r="N123" s="52">
        <v>0.64052083333333332</v>
      </c>
      <c r="O123" s="52">
        <f t="shared" si="16"/>
        <v>0.34885416666666663</v>
      </c>
      <c r="P123" s="54">
        <v>91</v>
      </c>
      <c r="Q123" s="52">
        <f t="shared" si="17"/>
        <v>0.97090277777777789</v>
      </c>
      <c r="R123" s="54">
        <v>82</v>
      </c>
      <c r="S123" s="55">
        <v>59</v>
      </c>
      <c r="T123" s="47" t="s">
        <v>261</v>
      </c>
    </row>
    <row r="124" spans="1:21" ht="15" customHeight="1">
      <c r="A124" s="45">
        <v>121</v>
      </c>
      <c r="B124" s="42"/>
      <c r="C124" s="47" t="s">
        <v>238</v>
      </c>
      <c r="D124" s="47" t="s">
        <v>239</v>
      </c>
      <c r="E124" s="48">
        <v>0.50138888888888888</v>
      </c>
      <c r="F124" s="52">
        <v>0.69527777777777777</v>
      </c>
      <c r="G124" s="52">
        <f t="shared" si="15"/>
        <v>0.19388888888888889</v>
      </c>
      <c r="H124" s="50">
        <v>12</v>
      </c>
      <c r="I124" s="49" t="str">
        <f>IF(G124&gt;$E$162,"07:00",IF(G124&gt;$E$161,"08:00",IF(G124&gt;$E$160,"09:00")))</f>
        <v>09:00</v>
      </c>
      <c r="J124" s="49"/>
      <c r="K124" s="52">
        <f t="shared" si="18"/>
        <v>-0.375</v>
      </c>
      <c r="L124" s="50"/>
      <c r="M124" s="49"/>
      <c r="N124" s="52"/>
      <c r="O124" s="52">
        <f t="shared" si="16"/>
        <v>0</v>
      </c>
      <c r="P124" s="54"/>
      <c r="Q124" s="52">
        <f t="shared" si="17"/>
        <v>-0.18111111111111111</v>
      </c>
      <c r="R124" s="54"/>
      <c r="S124" s="55">
        <v>43</v>
      </c>
      <c r="T124" s="47" t="s">
        <v>261</v>
      </c>
    </row>
    <row r="125" spans="1:21" ht="15" customHeight="1">
      <c r="A125" s="45">
        <v>122</v>
      </c>
      <c r="B125" s="42"/>
      <c r="C125" s="63" t="s">
        <v>148</v>
      </c>
      <c r="D125" s="47" t="s">
        <v>149</v>
      </c>
      <c r="E125" s="48">
        <v>0.46597222222222223</v>
      </c>
      <c r="F125" s="52">
        <v>0.72552083333333339</v>
      </c>
      <c r="G125" s="52">
        <f t="shared" si="15"/>
        <v>0.25954861111111116</v>
      </c>
      <c r="H125" s="50">
        <v>78</v>
      </c>
      <c r="I125" s="49" t="str">
        <f>IF(G125&gt;$E$162,"07:00",IF(G125&gt;$E$161,"08:00",IF(G125&gt;$E$160,"09:00")))</f>
        <v>08:00</v>
      </c>
      <c r="J125" s="52">
        <v>0.58741898148148153</v>
      </c>
      <c r="K125" s="52">
        <f t="shared" si="18"/>
        <v>0.25408564814814821</v>
      </c>
      <c r="L125" s="50">
        <v>82</v>
      </c>
      <c r="M125" s="49">
        <v>0.33333333333333331</v>
      </c>
      <c r="N125" s="52">
        <v>0.56550925925925932</v>
      </c>
      <c r="O125" s="52">
        <f t="shared" si="16"/>
        <v>0.23217592592592601</v>
      </c>
      <c r="P125" s="53">
        <v>54</v>
      </c>
      <c r="Q125" s="52">
        <f t="shared" si="17"/>
        <v>0.74581018518518527</v>
      </c>
      <c r="R125" s="54">
        <v>63</v>
      </c>
      <c r="S125" s="65">
        <v>46</v>
      </c>
      <c r="T125" s="47" t="s">
        <v>260</v>
      </c>
    </row>
    <row r="126" spans="1:21" ht="15" customHeight="1">
      <c r="A126" s="45">
        <v>123</v>
      </c>
      <c r="B126" s="42"/>
      <c r="C126" s="47" t="s">
        <v>148</v>
      </c>
      <c r="D126" s="47" t="s">
        <v>150</v>
      </c>
      <c r="E126" s="29" t="s">
        <v>279</v>
      </c>
      <c r="F126" s="52"/>
      <c r="G126" s="52" t="e">
        <f t="shared" si="15"/>
        <v>#VALUE!</v>
      </c>
      <c r="H126" s="50"/>
      <c r="I126" s="49" t="s">
        <v>279</v>
      </c>
      <c r="J126" s="52"/>
      <c r="K126" s="52" t="e">
        <f t="shared" si="18"/>
        <v>#VALUE!</v>
      </c>
      <c r="L126" s="50"/>
      <c r="M126" s="49"/>
      <c r="N126" s="52"/>
      <c r="O126" s="52">
        <f t="shared" si="16"/>
        <v>0</v>
      </c>
      <c r="P126" s="54"/>
      <c r="Q126" s="52" t="e">
        <f t="shared" si="17"/>
        <v>#VALUE!</v>
      </c>
      <c r="R126" s="54"/>
      <c r="S126" s="55">
        <v>39</v>
      </c>
      <c r="T126" s="47" t="s">
        <v>260</v>
      </c>
    </row>
    <row r="127" spans="1:21" ht="15" customHeight="1">
      <c r="A127" s="45">
        <v>124</v>
      </c>
      <c r="B127" s="42"/>
      <c r="C127" s="47" t="s">
        <v>280</v>
      </c>
      <c r="D127" s="47" t="s">
        <v>151</v>
      </c>
      <c r="E127" s="48">
        <v>0.50138888888888888</v>
      </c>
      <c r="F127" s="52">
        <v>0.75854166666666656</v>
      </c>
      <c r="G127" s="52">
        <v>0.29166666666666669</v>
      </c>
      <c r="H127" s="50">
        <v>90</v>
      </c>
      <c r="I127" s="49">
        <v>0.29166666666666669</v>
      </c>
      <c r="J127" s="66">
        <v>0.58718749999999997</v>
      </c>
      <c r="K127" s="52">
        <f t="shared" si="18"/>
        <v>0.29552083333333329</v>
      </c>
      <c r="L127" s="50">
        <v>97</v>
      </c>
      <c r="M127" s="49">
        <v>0.29166666666666669</v>
      </c>
      <c r="N127" s="52" t="s">
        <v>290</v>
      </c>
      <c r="O127" s="52" t="e">
        <f t="shared" si="16"/>
        <v>#VALUE!</v>
      </c>
      <c r="P127" s="54"/>
      <c r="Q127" s="52" t="e">
        <f t="shared" si="17"/>
        <v>#VALUE!</v>
      </c>
      <c r="R127" s="54"/>
      <c r="S127" s="55">
        <v>32</v>
      </c>
      <c r="T127" s="47" t="s">
        <v>260</v>
      </c>
    </row>
    <row r="128" spans="1:21" ht="15" customHeight="1">
      <c r="A128" s="45">
        <v>125</v>
      </c>
      <c r="B128" s="47"/>
      <c r="C128" s="47" t="s">
        <v>128</v>
      </c>
      <c r="D128" s="47" t="s">
        <v>152</v>
      </c>
      <c r="E128" s="48">
        <v>0.46597222222222223</v>
      </c>
      <c r="F128" s="52">
        <v>0.72196759259259258</v>
      </c>
      <c r="G128" s="52">
        <f t="shared" ref="G128:G157" si="19">F128-E128</f>
        <v>0.25599537037037035</v>
      </c>
      <c r="H128" s="50">
        <v>77</v>
      </c>
      <c r="I128" s="49" t="str">
        <f>IF(G128&gt;$E$162,"07:00",IF(G128&gt;$E$161,"08:00",IF(G128&gt;$E$160,"09:00")))</f>
        <v>08:00</v>
      </c>
      <c r="J128" s="52">
        <v>0.59163194444444445</v>
      </c>
      <c r="K128" s="52">
        <f t="shared" si="18"/>
        <v>0.25829861111111113</v>
      </c>
      <c r="L128" s="50">
        <v>84</v>
      </c>
      <c r="M128" s="49">
        <v>0.33333333333333331</v>
      </c>
      <c r="N128" s="52">
        <v>0.55314814814814817</v>
      </c>
      <c r="O128" s="52">
        <f t="shared" si="16"/>
        <v>0.21981481481481485</v>
      </c>
      <c r="P128" s="54">
        <v>37</v>
      </c>
      <c r="Q128" s="52">
        <f t="shared" si="17"/>
        <v>0.73410879629629644</v>
      </c>
      <c r="R128" s="54">
        <v>59</v>
      </c>
      <c r="S128" s="55">
        <v>49</v>
      </c>
      <c r="T128" s="47" t="s">
        <v>260</v>
      </c>
      <c r="U128" s="17"/>
    </row>
    <row r="129" spans="1:21" ht="15" customHeight="1">
      <c r="A129" s="45">
        <v>126</v>
      </c>
      <c r="B129" s="42"/>
      <c r="C129" s="47" t="s">
        <v>240</v>
      </c>
      <c r="D129" s="47" t="s">
        <v>237</v>
      </c>
      <c r="E129" s="48">
        <v>0.4145833333333333</v>
      </c>
      <c r="F129" s="52">
        <v>0.81238425925925928</v>
      </c>
      <c r="G129" s="52">
        <f t="shared" si="19"/>
        <v>0.39780092592592597</v>
      </c>
      <c r="H129" s="50">
        <v>115</v>
      </c>
      <c r="I129" s="49" t="str">
        <f>IF(G129&gt;$E$162,"07:00",IF(G129&gt;$E$161,"08:00",IF(G129&gt;$E$160,"09:00")))</f>
        <v>07:00</v>
      </c>
      <c r="J129" s="49">
        <v>0.69512731481481482</v>
      </c>
      <c r="K129" s="52">
        <f t="shared" si="18"/>
        <v>0.40346064814814814</v>
      </c>
      <c r="L129" s="50">
        <v>117</v>
      </c>
      <c r="M129" s="49">
        <v>0.29166666666666669</v>
      </c>
      <c r="N129" s="52">
        <v>0.7205555555555555</v>
      </c>
      <c r="O129" s="52">
        <f t="shared" si="16"/>
        <v>0.42888888888888882</v>
      </c>
      <c r="P129" s="53">
        <v>102</v>
      </c>
      <c r="Q129" s="52">
        <f t="shared" si="17"/>
        <v>1.2301504629629629</v>
      </c>
      <c r="R129" s="54">
        <v>95</v>
      </c>
      <c r="S129" s="55">
        <v>46</v>
      </c>
      <c r="T129" s="47" t="s">
        <v>261</v>
      </c>
    </row>
    <row r="130" spans="1:21" ht="15" customHeight="1">
      <c r="A130" s="45">
        <v>127</v>
      </c>
      <c r="B130" s="42"/>
      <c r="C130" s="47" t="s">
        <v>241</v>
      </c>
      <c r="D130" s="47" t="s">
        <v>242</v>
      </c>
      <c r="E130" s="48">
        <v>0.4145833333333333</v>
      </c>
      <c r="F130" s="52">
        <v>0.89179398148148159</v>
      </c>
      <c r="G130" s="52">
        <f t="shared" si="19"/>
        <v>0.47721064814814829</v>
      </c>
      <c r="H130" s="50">
        <v>121</v>
      </c>
      <c r="I130" s="49" t="str">
        <f>IF(G130&gt;$E$162,"07:00",IF(G130&gt;$E$161,"08:00",IF(G130&gt;$E$160,"09:00")))</f>
        <v>07:00</v>
      </c>
      <c r="J130" s="52">
        <v>0.68237268518518512</v>
      </c>
      <c r="K130" s="52">
        <f t="shared" si="18"/>
        <v>0.39070601851851844</v>
      </c>
      <c r="L130" s="50">
        <v>115</v>
      </c>
      <c r="M130" s="49">
        <v>0.29166666666666669</v>
      </c>
      <c r="N130" s="52">
        <v>0.66893518518518524</v>
      </c>
      <c r="O130" s="52">
        <f t="shared" si="16"/>
        <v>0.37726851851851856</v>
      </c>
      <c r="P130" s="54">
        <v>98</v>
      </c>
      <c r="Q130" s="52">
        <f t="shared" si="17"/>
        <v>1.2451851851851852</v>
      </c>
      <c r="R130" s="54">
        <v>97</v>
      </c>
      <c r="S130" s="55">
        <v>67</v>
      </c>
      <c r="T130" s="47" t="s">
        <v>261</v>
      </c>
    </row>
    <row r="131" spans="1:21" ht="15" customHeight="1">
      <c r="A131" s="45">
        <v>128</v>
      </c>
      <c r="B131" s="46" t="s">
        <v>256</v>
      </c>
      <c r="C131" s="47" t="s">
        <v>153</v>
      </c>
      <c r="D131" s="47" t="s">
        <v>154</v>
      </c>
      <c r="E131" s="48">
        <v>0.50138888888888888</v>
      </c>
      <c r="F131" s="52">
        <v>0.68275462962962974</v>
      </c>
      <c r="G131" s="52">
        <f t="shared" si="19"/>
        <v>0.18136574074074086</v>
      </c>
      <c r="H131" s="50">
        <v>8</v>
      </c>
      <c r="I131" s="49" t="str">
        <f>IF(G131&gt;$E$162,"07:00",IF(G131&gt;$E$161,"08:00",IF(G131&gt;$E$160,"09:00")))</f>
        <v>09:00</v>
      </c>
      <c r="J131" s="49"/>
      <c r="K131" s="52">
        <f t="shared" si="18"/>
        <v>-0.375</v>
      </c>
      <c r="L131" s="50"/>
      <c r="M131" s="49"/>
      <c r="N131" s="52"/>
      <c r="O131" s="52">
        <f t="shared" si="16"/>
        <v>0</v>
      </c>
      <c r="P131" s="54"/>
      <c r="Q131" s="52">
        <f t="shared" si="17"/>
        <v>-0.19363425925925914</v>
      </c>
      <c r="R131" s="54"/>
      <c r="S131" s="55">
        <v>42</v>
      </c>
      <c r="T131" s="47" t="s">
        <v>260</v>
      </c>
    </row>
    <row r="132" spans="1:21" ht="15" customHeight="1">
      <c r="A132" s="45">
        <v>129</v>
      </c>
      <c r="B132" s="47"/>
      <c r="C132" s="47" t="s">
        <v>155</v>
      </c>
      <c r="D132" s="47" t="s">
        <v>156</v>
      </c>
      <c r="E132" s="29" t="s">
        <v>279</v>
      </c>
      <c r="F132" s="52"/>
      <c r="G132" s="52" t="e">
        <f t="shared" si="19"/>
        <v>#VALUE!</v>
      </c>
      <c r="H132" s="50"/>
      <c r="I132" s="49" t="s">
        <v>279</v>
      </c>
      <c r="J132" s="52"/>
      <c r="K132" s="52" t="e">
        <f t="shared" si="18"/>
        <v>#VALUE!</v>
      </c>
      <c r="L132" s="50"/>
      <c r="M132" s="49"/>
      <c r="N132" s="52"/>
      <c r="O132" s="52">
        <f t="shared" ref="O132:O157" si="20">N132-M132</f>
        <v>0</v>
      </c>
      <c r="P132" s="54"/>
      <c r="Q132" s="52" t="e">
        <f t="shared" ref="Q132:Q157" si="21">+G132+K132+O132</f>
        <v>#VALUE!</v>
      </c>
      <c r="R132" s="54"/>
      <c r="S132" s="55">
        <v>47</v>
      </c>
      <c r="T132" s="47" t="s">
        <v>260</v>
      </c>
    </row>
    <row r="133" spans="1:21" ht="15" customHeight="1">
      <c r="A133" s="45">
        <v>130</v>
      </c>
      <c r="B133" s="47"/>
      <c r="C133" s="47" t="s">
        <v>157</v>
      </c>
      <c r="D133" s="47" t="s">
        <v>142</v>
      </c>
      <c r="E133" s="29" t="s">
        <v>279</v>
      </c>
      <c r="F133" s="52"/>
      <c r="G133" s="52" t="e">
        <f t="shared" si="19"/>
        <v>#VALUE!</v>
      </c>
      <c r="H133" s="50"/>
      <c r="I133" s="49" t="s">
        <v>279</v>
      </c>
      <c r="J133" s="52"/>
      <c r="K133" s="52" t="e">
        <f t="shared" si="18"/>
        <v>#VALUE!</v>
      </c>
      <c r="L133" s="50"/>
      <c r="M133" s="49"/>
      <c r="N133" s="52"/>
      <c r="O133" s="52">
        <f t="shared" si="20"/>
        <v>0</v>
      </c>
      <c r="P133" s="54"/>
      <c r="Q133" s="52" t="e">
        <f t="shared" si="21"/>
        <v>#VALUE!</v>
      </c>
      <c r="R133" s="54"/>
      <c r="S133" s="55">
        <v>41</v>
      </c>
      <c r="T133" s="47" t="s">
        <v>260</v>
      </c>
    </row>
    <row r="134" spans="1:21" ht="15" customHeight="1">
      <c r="A134" s="45">
        <v>131</v>
      </c>
      <c r="B134" s="42"/>
      <c r="C134" s="47" t="s">
        <v>243</v>
      </c>
      <c r="D134" s="47" t="s">
        <v>244</v>
      </c>
      <c r="E134" s="48">
        <v>0.46597222222222223</v>
      </c>
      <c r="F134" s="52">
        <v>0.71971064814814811</v>
      </c>
      <c r="G134" s="52">
        <f t="shared" si="19"/>
        <v>0.25373842592592588</v>
      </c>
      <c r="H134" s="50">
        <v>72</v>
      </c>
      <c r="I134" s="49" t="str">
        <f>IF(G134&gt;$E$162,"07:00",IF(G134&gt;$E$161,"08:00",IF(G134&gt;$E$160,"09:00")))</f>
        <v>08:00</v>
      </c>
      <c r="J134" s="52">
        <v>0.57152777777777775</v>
      </c>
      <c r="K134" s="52">
        <f t="shared" si="18"/>
        <v>0.23819444444444443</v>
      </c>
      <c r="L134" s="50">
        <v>64</v>
      </c>
      <c r="M134" s="49">
        <v>0.33333333333333331</v>
      </c>
      <c r="N134" s="52">
        <v>0.57758101851851851</v>
      </c>
      <c r="O134" s="52">
        <f t="shared" si="20"/>
        <v>0.24424768518518519</v>
      </c>
      <c r="P134" s="54">
        <v>70</v>
      </c>
      <c r="Q134" s="52">
        <f t="shared" si="21"/>
        <v>0.7361805555555555</v>
      </c>
      <c r="R134" s="54">
        <v>61</v>
      </c>
      <c r="S134" s="55">
        <v>35</v>
      </c>
      <c r="T134" s="47" t="s">
        <v>261</v>
      </c>
    </row>
    <row r="135" spans="1:21" ht="15" customHeight="1">
      <c r="A135" s="45">
        <v>132</v>
      </c>
      <c r="B135" s="42"/>
      <c r="C135" s="47" t="s">
        <v>158</v>
      </c>
      <c r="D135" s="47" t="s">
        <v>159</v>
      </c>
      <c r="E135" s="48">
        <v>0.50138888888888888</v>
      </c>
      <c r="F135" s="52">
        <v>0.74097222222222225</v>
      </c>
      <c r="G135" s="52">
        <f t="shared" si="19"/>
        <v>0.23958333333333337</v>
      </c>
      <c r="H135" s="50">
        <v>57</v>
      </c>
      <c r="I135" s="49" t="str">
        <f>IF(G135&gt;$E$162,"07:00",IF(G135&gt;$E$161,"08:00",IF(G135&gt;$E$160,"09:00")))</f>
        <v>08:00</v>
      </c>
      <c r="J135" s="52">
        <v>0.5430208333333334</v>
      </c>
      <c r="K135" s="52">
        <f t="shared" ref="K135:K157" si="22">J135-I135</f>
        <v>0.20968750000000008</v>
      </c>
      <c r="L135" s="50">
        <v>38</v>
      </c>
      <c r="M135" s="49">
        <v>0.33333333333333331</v>
      </c>
      <c r="N135" s="52">
        <v>0.58611111111111114</v>
      </c>
      <c r="O135" s="52">
        <f t="shared" si="20"/>
        <v>0.25277777777777782</v>
      </c>
      <c r="P135" s="54">
        <v>74</v>
      </c>
      <c r="Q135" s="52">
        <f t="shared" si="21"/>
        <v>0.70204861111111128</v>
      </c>
      <c r="R135" s="54">
        <v>50</v>
      </c>
      <c r="S135" s="55">
        <v>34</v>
      </c>
      <c r="T135" s="47" t="s">
        <v>260</v>
      </c>
    </row>
    <row r="136" spans="1:21" ht="15" customHeight="1">
      <c r="A136" s="45">
        <v>133</v>
      </c>
      <c r="B136" s="42"/>
      <c r="C136" s="63" t="s">
        <v>245</v>
      </c>
      <c r="D136" s="47" t="s">
        <v>193</v>
      </c>
      <c r="E136" s="48">
        <v>0.4145833333333333</v>
      </c>
      <c r="F136" s="52">
        <v>0.84710648148148149</v>
      </c>
      <c r="G136" s="52">
        <f t="shared" si="19"/>
        <v>0.43252314814814818</v>
      </c>
      <c r="H136" s="50">
        <v>118</v>
      </c>
      <c r="I136" s="49" t="str">
        <f>IF(G136&gt;$E$162,"07:00",IF(G136&gt;$E$161,"08:00",IF(G136&gt;$E$160,"09:00")))</f>
        <v>07:00</v>
      </c>
      <c r="J136" s="52">
        <v>0.71201388888888895</v>
      </c>
      <c r="K136" s="52">
        <f t="shared" si="22"/>
        <v>0.42034722222222226</v>
      </c>
      <c r="L136" s="50">
        <v>118</v>
      </c>
      <c r="M136" s="49">
        <v>0.29166666666666669</v>
      </c>
      <c r="N136" s="52">
        <v>0.67253472222222221</v>
      </c>
      <c r="O136" s="52">
        <f t="shared" si="20"/>
        <v>0.38086805555555553</v>
      </c>
      <c r="P136" s="53">
        <v>99</v>
      </c>
      <c r="Q136" s="52">
        <f t="shared" si="21"/>
        <v>1.2337384259259259</v>
      </c>
      <c r="R136" s="54">
        <v>96</v>
      </c>
      <c r="S136" s="55">
        <v>49</v>
      </c>
      <c r="T136" s="47" t="s">
        <v>261</v>
      </c>
    </row>
    <row r="137" spans="1:21" ht="15" customHeight="1">
      <c r="A137" s="45">
        <v>134</v>
      </c>
      <c r="B137" s="42"/>
      <c r="C137" s="47" t="s">
        <v>246</v>
      </c>
      <c r="D137" s="47" t="s">
        <v>247</v>
      </c>
      <c r="E137" s="48">
        <v>0.46597222222222223</v>
      </c>
      <c r="F137" s="52">
        <v>0.68945601851851857</v>
      </c>
      <c r="G137" s="52">
        <f t="shared" si="19"/>
        <v>0.22348379629629633</v>
      </c>
      <c r="H137" s="50">
        <v>34</v>
      </c>
      <c r="I137" s="49" t="str">
        <f>IF(G137&gt;$E$162,"07:00",IF(G137&gt;$E$161,"08:00",IF(G137&gt;$E$160,"09:00")))</f>
        <v>08:00</v>
      </c>
      <c r="J137" s="52">
        <v>0.54038194444444443</v>
      </c>
      <c r="K137" s="52">
        <f t="shared" si="22"/>
        <v>0.20704861111111111</v>
      </c>
      <c r="L137" s="50">
        <v>33</v>
      </c>
      <c r="M137" s="49">
        <v>0.33333333333333331</v>
      </c>
      <c r="N137" s="52">
        <v>0.54873842592592592</v>
      </c>
      <c r="O137" s="52">
        <f t="shared" si="20"/>
        <v>0.21540509259259261</v>
      </c>
      <c r="P137" s="54">
        <v>34</v>
      </c>
      <c r="Q137" s="52">
        <f t="shared" si="21"/>
        <v>0.64593750000000005</v>
      </c>
      <c r="R137" s="54">
        <v>33</v>
      </c>
      <c r="S137" s="55">
        <v>33</v>
      </c>
      <c r="T137" s="47" t="s">
        <v>261</v>
      </c>
    </row>
    <row r="138" spans="1:21" ht="15" customHeight="1">
      <c r="A138" s="45">
        <v>135</v>
      </c>
      <c r="B138" s="69" t="s">
        <v>259</v>
      </c>
      <c r="C138" s="47" t="s">
        <v>160</v>
      </c>
      <c r="D138" s="47" t="s">
        <v>161</v>
      </c>
      <c r="E138" s="48" t="s">
        <v>264</v>
      </c>
      <c r="F138" s="52"/>
      <c r="G138" s="52" t="e">
        <f t="shared" si="19"/>
        <v>#VALUE!</v>
      </c>
      <c r="H138" s="50"/>
      <c r="I138" s="49">
        <v>0.33333333333333331</v>
      </c>
      <c r="J138" s="52">
        <v>0.57527777777777778</v>
      </c>
      <c r="K138" s="52">
        <f t="shared" si="22"/>
        <v>0.24194444444444446</v>
      </c>
      <c r="L138" s="50">
        <v>73</v>
      </c>
      <c r="M138" s="49"/>
      <c r="N138" s="52"/>
      <c r="O138" s="52">
        <f t="shared" si="20"/>
        <v>0</v>
      </c>
      <c r="P138" s="54"/>
      <c r="Q138" s="52" t="e">
        <f t="shared" si="21"/>
        <v>#VALUE!</v>
      </c>
      <c r="R138" s="54"/>
      <c r="S138" s="55">
        <v>37</v>
      </c>
      <c r="T138" s="47" t="s">
        <v>260</v>
      </c>
    </row>
    <row r="139" spans="1:21" ht="15" customHeight="1">
      <c r="A139" s="45">
        <v>136</v>
      </c>
      <c r="B139" s="42"/>
      <c r="C139" s="47" t="s">
        <v>162</v>
      </c>
      <c r="D139" s="47" t="s">
        <v>112</v>
      </c>
      <c r="E139" s="48">
        <v>0.46597222222222223</v>
      </c>
      <c r="F139" s="52">
        <v>0.72552083333333339</v>
      </c>
      <c r="G139" s="52">
        <f t="shared" si="19"/>
        <v>0.25954861111111116</v>
      </c>
      <c r="H139" s="50">
        <v>79</v>
      </c>
      <c r="I139" s="49" t="str">
        <f>IF(G139&gt;$E$162,"07:00",IF(G139&gt;$E$161,"08:00",IF(G139&gt;$E$160,"09:00")))</f>
        <v>08:00</v>
      </c>
      <c r="J139" s="52">
        <v>0.56377314814814816</v>
      </c>
      <c r="K139" s="52">
        <f t="shared" si="22"/>
        <v>0.23043981481481485</v>
      </c>
      <c r="L139" s="50">
        <v>58</v>
      </c>
      <c r="M139" s="49">
        <v>0.33333333333333331</v>
      </c>
      <c r="N139" s="52">
        <v>0.57391203703703708</v>
      </c>
      <c r="O139" s="52">
        <f t="shared" si="20"/>
        <v>0.24057870370370377</v>
      </c>
      <c r="P139" s="54">
        <v>68</v>
      </c>
      <c r="Q139" s="52">
        <f t="shared" si="21"/>
        <v>0.73056712962962977</v>
      </c>
      <c r="R139" s="54">
        <v>58</v>
      </c>
      <c r="S139" s="55">
        <v>46</v>
      </c>
      <c r="T139" s="47" t="s">
        <v>260</v>
      </c>
    </row>
    <row r="140" spans="1:21" ht="15" customHeight="1">
      <c r="A140" s="45">
        <v>137</v>
      </c>
      <c r="B140" s="42"/>
      <c r="C140" s="47" t="s">
        <v>248</v>
      </c>
      <c r="D140" s="47" t="s">
        <v>249</v>
      </c>
      <c r="E140" s="48">
        <v>0.46597222222222223</v>
      </c>
      <c r="F140" s="52">
        <v>0.71370370370370362</v>
      </c>
      <c r="G140" s="52">
        <f t="shared" si="19"/>
        <v>0.24773148148148139</v>
      </c>
      <c r="H140" s="50">
        <v>64</v>
      </c>
      <c r="I140" s="49" t="str">
        <f>IF(G140&gt;$E$162,"07:00",IF(G140&gt;$E$161,"08:00",IF(G140&gt;$E$160,"09:00")))</f>
        <v>08:00</v>
      </c>
      <c r="J140" s="52">
        <v>0.5738078703703704</v>
      </c>
      <c r="K140" s="52">
        <f t="shared" si="22"/>
        <v>0.24047453703703708</v>
      </c>
      <c r="L140" s="50">
        <v>68</v>
      </c>
      <c r="M140" s="49">
        <v>0.33333333333333331</v>
      </c>
      <c r="N140" s="52">
        <v>0.56967592592592597</v>
      </c>
      <c r="O140" s="52">
        <f t="shared" si="20"/>
        <v>0.23634259259259266</v>
      </c>
      <c r="P140" s="54">
        <v>58</v>
      </c>
      <c r="Q140" s="52">
        <f t="shared" si="21"/>
        <v>0.72454861111111113</v>
      </c>
      <c r="R140" s="54">
        <v>57</v>
      </c>
      <c r="S140" s="55">
        <v>43</v>
      </c>
      <c r="T140" s="47" t="s">
        <v>261</v>
      </c>
      <c r="U140" s="17"/>
    </row>
    <row r="141" spans="1:21" ht="15" customHeight="1">
      <c r="A141" s="45">
        <v>138</v>
      </c>
      <c r="B141" s="47"/>
      <c r="C141" s="47" t="s">
        <v>250</v>
      </c>
      <c r="D141" s="47" t="s">
        <v>251</v>
      </c>
      <c r="E141" s="48">
        <v>0.46597222222222223</v>
      </c>
      <c r="F141" s="52">
        <v>0.78570601851851851</v>
      </c>
      <c r="G141" s="52">
        <f t="shared" si="19"/>
        <v>0.31973379629629628</v>
      </c>
      <c r="H141" s="50">
        <v>100</v>
      </c>
      <c r="I141" s="49">
        <v>0.29166666666666669</v>
      </c>
      <c r="J141" s="52">
        <v>0.57658564814814817</v>
      </c>
      <c r="K141" s="52">
        <f t="shared" si="22"/>
        <v>0.28491898148148148</v>
      </c>
      <c r="L141" s="50">
        <v>94</v>
      </c>
      <c r="M141" s="49">
        <v>0.29166666666666669</v>
      </c>
      <c r="N141" s="52">
        <v>0.57253472222222224</v>
      </c>
      <c r="O141" s="52">
        <f t="shared" si="20"/>
        <v>0.28086805555555555</v>
      </c>
      <c r="P141" s="54">
        <v>80</v>
      </c>
      <c r="Q141" s="52">
        <f t="shared" si="21"/>
        <v>0.88552083333333331</v>
      </c>
      <c r="R141" s="54">
        <v>79</v>
      </c>
      <c r="S141" s="55">
        <v>63</v>
      </c>
      <c r="T141" s="47" t="s">
        <v>261</v>
      </c>
      <c r="U141" s="17"/>
    </row>
    <row r="142" spans="1:21" ht="15" customHeight="1">
      <c r="A142" s="45">
        <v>139</v>
      </c>
      <c r="B142" s="42"/>
      <c r="C142" s="47" t="s">
        <v>163</v>
      </c>
      <c r="D142" s="47" t="s">
        <v>98</v>
      </c>
      <c r="E142" s="48">
        <v>0.46597222222222223</v>
      </c>
      <c r="F142" s="52">
        <v>0.89247685185185188</v>
      </c>
      <c r="G142" s="52">
        <f t="shared" si="19"/>
        <v>0.42650462962962965</v>
      </c>
      <c r="H142" s="50">
        <v>117</v>
      </c>
      <c r="I142" s="49" t="str">
        <f>IF(G142&gt;$E$162,"07:00",IF(G142&gt;$E$161,"08:00",IF(G142&gt;$E$160,"09:00")))</f>
        <v>07:00</v>
      </c>
      <c r="J142" s="52">
        <v>0.6610300925925926</v>
      </c>
      <c r="K142" s="52">
        <f t="shared" si="22"/>
        <v>0.36936342592592591</v>
      </c>
      <c r="L142" s="50">
        <v>111</v>
      </c>
      <c r="M142" s="49">
        <v>0.29166666666666669</v>
      </c>
      <c r="N142" s="52">
        <v>0.61601851851851852</v>
      </c>
      <c r="O142" s="52">
        <f t="shared" si="20"/>
        <v>0.32435185185185184</v>
      </c>
      <c r="P142" s="54">
        <v>89</v>
      </c>
      <c r="Q142" s="52">
        <f t="shared" si="21"/>
        <v>1.1202199074074073</v>
      </c>
      <c r="R142" s="54">
        <v>91</v>
      </c>
      <c r="S142" s="55">
        <v>35</v>
      </c>
      <c r="T142" s="47" t="s">
        <v>260</v>
      </c>
    </row>
    <row r="143" spans="1:21" ht="15" customHeight="1">
      <c r="A143" s="45">
        <v>140</v>
      </c>
      <c r="B143" s="42"/>
      <c r="C143" s="47" t="s">
        <v>252</v>
      </c>
      <c r="D143" s="47" t="s">
        <v>253</v>
      </c>
      <c r="E143" s="48">
        <v>0.46597222222222223</v>
      </c>
      <c r="F143" s="52">
        <v>0.73260416666666661</v>
      </c>
      <c r="G143" s="52">
        <f t="shared" si="19"/>
        <v>0.26663194444444438</v>
      </c>
      <c r="H143" s="50">
        <v>82</v>
      </c>
      <c r="I143" s="49" t="str">
        <f>IF(G143&gt;$E$162,"07:00",IF(G143&gt;$E$161,"08:00",IF(G143&gt;$E$160,"09:00")))</f>
        <v>08:00</v>
      </c>
      <c r="J143" s="52">
        <v>0.56959490740740748</v>
      </c>
      <c r="K143" s="52">
        <f t="shared" si="22"/>
        <v>0.23626157407407417</v>
      </c>
      <c r="L143" s="50">
        <v>61</v>
      </c>
      <c r="M143" s="49">
        <v>0.33333333333333331</v>
      </c>
      <c r="N143" s="52">
        <v>0.57655092592592594</v>
      </c>
      <c r="O143" s="52">
        <f t="shared" si="20"/>
        <v>0.24321759259259262</v>
      </c>
      <c r="P143" s="53">
        <v>69</v>
      </c>
      <c r="Q143" s="52">
        <f t="shared" si="21"/>
        <v>0.74611111111111117</v>
      </c>
      <c r="R143" s="54">
        <v>64</v>
      </c>
      <c r="S143" s="55">
        <v>52</v>
      </c>
      <c r="T143" s="47" t="s">
        <v>261</v>
      </c>
    </row>
    <row r="144" spans="1:21" ht="15" customHeight="1">
      <c r="A144" s="45">
        <v>141</v>
      </c>
      <c r="B144" s="47"/>
      <c r="C144" s="47" t="s">
        <v>254</v>
      </c>
      <c r="D144" s="47" t="s">
        <v>255</v>
      </c>
      <c r="E144" s="48">
        <v>0.4145833333333333</v>
      </c>
      <c r="F144" s="52">
        <v>0.74037037037037035</v>
      </c>
      <c r="G144" s="52">
        <f t="shared" si="19"/>
        <v>0.32578703703703704</v>
      </c>
      <c r="H144" s="50">
        <v>101</v>
      </c>
      <c r="I144" s="49">
        <v>0.29166666666666669</v>
      </c>
      <c r="J144" s="52">
        <v>0.66678240740740735</v>
      </c>
      <c r="K144" s="52">
        <f t="shared" si="22"/>
        <v>0.37511574074074067</v>
      </c>
      <c r="L144" s="50">
        <v>112</v>
      </c>
      <c r="M144" s="49">
        <v>0.29166666666666669</v>
      </c>
      <c r="N144" s="52">
        <v>0.60815972222222225</v>
      </c>
      <c r="O144" s="52">
        <f t="shared" si="20"/>
        <v>0.31649305555555557</v>
      </c>
      <c r="P144" s="53">
        <v>87</v>
      </c>
      <c r="Q144" s="52">
        <f t="shared" si="21"/>
        <v>1.0173958333333333</v>
      </c>
      <c r="R144" s="54">
        <v>83</v>
      </c>
      <c r="S144" s="55">
        <v>41</v>
      </c>
      <c r="T144" s="47" t="s">
        <v>261</v>
      </c>
    </row>
    <row r="145" spans="1:21" ht="15" customHeight="1">
      <c r="A145" s="45">
        <v>142</v>
      </c>
      <c r="B145" s="42"/>
      <c r="C145" s="47" t="s">
        <v>164</v>
      </c>
      <c r="D145" s="47" t="s">
        <v>149</v>
      </c>
      <c r="E145" s="48">
        <v>0.46597222222222223</v>
      </c>
      <c r="F145" s="52">
        <v>0.74630787037037039</v>
      </c>
      <c r="G145" s="52">
        <f t="shared" si="19"/>
        <v>0.28033564814814815</v>
      </c>
      <c r="H145" s="50">
        <v>87</v>
      </c>
      <c r="I145" s="49" t="str">
        <f>IF(G145&gt;$E$162,"07:00",IF(G145&gt;$E$161,"08:00",IF(G145&gt;$E$160,"09:00")))</f>
        <v>08:00</v>
      </c>
      <c r="J145" s="52" t="s">
        <v>281</v>
      </c>
      <c r="K145" s="52" t="e">
        <f t="shared" si="22"/>
        <v>#VALUE!</v>
      </c>
      <c r="L145" s="50"/>
      <c r="M145" s="49"/>
      <c r="N145" s="52"/>
      <c r="O145" s="52">
        <f t="shared" si="20"/>
        <v>0</v>
      </c>
      <c r="P145" s="54"/>
      <c r="Q145" s="52" t="e">
        <f t="shared" si="21"/>
        <v>#VALUE!</v>
      </c>
      <c r="R145" s="54"/>
      <c r="S145" s="55">
        <v>51</v>
      </c>
      <c r="T145" s="47" t="s">
        <v>260</v>
      </c>
    </row>
    <row r="146" spans="1:21" ht="15" customHeight="1">
      <c r="A146" s="45">
        <v>143</v>
      </c>
      <c r="B146" s="42"/>
      <c r="C146" s="47" t="s">
        <v>165</v>
      </c>
      <c r="D146" s="47" t="s">
        <v>166</v>
      </c>
      <c r="E146" s="48">
        <v>0.46597222222222223</v>
      </c>
      <c r="F146" s="52">
        <v>0.67444444444444451</v>
      </c>
      <c r="G146" s="52">
        <f t="shared" si="19"/>
        <v>0.20847222222222228</v>
      </c>
      <c r="H146" s="50">
        <v>23</v>
      </c>
      <c r="I146" s="49" t="str">
        <f>IF(G146&gt;$E$162,"07:00",IF(G146&gt;$E$161,"08:00",IF(G146&gt;$E$160,"09:00")))</f>
        <v>08:00</v>
      </c>
      <c r="J146" s="52">
        <v>0.53998842592592589</v>
      </c>
      <c r="K146" s="52">
        <f t="shared" si="22"/>
        <v>0.20665509259259257</v>
      </c>
      <c r="L146" s="50">
        <v>31</v>
      </c>
      <c r="M146" s="49">
        <v>0.33333333333333331</v>
      </c>
      <c r="N146" s="52">
        <v>0.55914351851851851</v>
      </c>
      <c r="O146" s="52">
        <f t="shared" si="20"/>
        <v>0.2258101851851852</v>
      </c>
      <c r="P146" s="54">
        <v>41</v>
      </c>
      <c r="Q146" s="52">
        <f t="shared" si="21"/>
        <v>0.64093750000000005</v>
      </c>
      <c r="R146" s="54">
        <v>31</v>
      </c>
      <c r="S146" s="55">
        <v>44</v>
      </c>
      <c r="T146" s="47" t="s">
        <v>260</v>
      </c>
    </row>
    <row r="147" spans="1:21" ht="15" customHeight="1">
      <c r="A147" s="45">
        <v>144</v>
      </c>
      <c r="B147" s="42"/>
      <c r="C147" s="47" t="s">
        <v>167</v>
      </c>
      <c r="D147" s="47" t="s">
        <v>168</v>
      </c>
      <c r="E147" s="48">
        <v>0.46597222222222223</v>
      </c>
      <c r="F147" s="52">
        <v>0.7168402777777777</v>
      </c>
      <c r="G147" s="52">
        <f t="shared" si="19"/>
        <v>0.25086805555555547</v>
      </c>
      <c r="H147" s="50">
        <v>69</v>
      </c>
      <c r="I147" s="49" t="str">
        <f>IF(G147&gt;$E$162,"07:00",IF(G147&gt;$E$161,"08:00",IF(G147&gt;$E$160,"09:00")))</f>
        <v>08:00</v>
      </c>
      <c r="J147" s="52">
        <v>0.56059027777777781</v>
      </c>
      <c r="K147" s="52">
        <f t="shared" si="22"/>
        <v>0.2272569444444445</v>
      </c>
      <c r="L147" s="50">
        <v>57</v>
      </c>
      <c r="M147" s="49">
        <v>0.33333333333333331</v>
      </c>
      <c r="N147" s="52">
        <v>0.56210648148148146</v>
      </c>
      <c r="O147" s="52">
        <f t="shared" si="20"/>
        <v>0.22877314814814814</v>
      </c>
      <c r="P147" s="54">
        <v>47</v>
      </c>
      <c r="Q147" s="52">
        <f t="shared" si="21"/>
        <v>0.70689814814814811</v>
      </c>
      <c r="R147" s="54">
        <v>52</v>
      </c>
      <c r="S147" s="55">
        <v>41</v>
      </c>
      <c r="T147" s="47" t="s">
        <v>260</v>
      </c>
    </row>
    <row r="148" spans="1:21" ht="15" customHeight="1">
      <c r="A148" s="45">
        <v>145</v>
      </c>
      <c r="B148" s="47"/>
      <c r="C148" s="47" t="s">
        <v>262</v>
      </c>
      <c r="D148" s="47" t="s">
        <v>263</v>
      </c>
      <c r="E148" s="48">
        <v>0.46597222222222223</v>
      </c>
      <c r="F148" s="52">
        <v>0.74284722222222221</v>
      </c>
      <c r="G148" s="52">
        <f t="shared" si="19"/>
        <v>0.27687499999999998</v>
      </c>
      <c r="H148" s="50">
        <v>85</v>
      </c>
      <c r="I148" s="49" t="str">
        <f>IF(G148&gt;$E$162,"07:00",IF(G148&gt;$E$161,"08:00",IF(G148&gt;$E$160,"09:00")))</f>
        <v>08:00</v>
      </c>
      <c r="J148" s="52">
        <v>0.57263888888888892</v>
      </c>
      <c r="K148" s="52">
        <f t="shared" si="22"/>
        <v>0.2393055555555556</v>
      </c>
      <c r="L148" s="50">
        <v>65</v>
      </c>
      <c r="M148" s="49">
        <v>0.33333333333333331</v>
      </c>
      <c r="N148" s="52">
        <v>0.58313657407407404</v>
      </c>
      <c r="O148" s="52">
        <f t="shared" si="20"/>
        <v>0.24980324074074073</v>
      </c>
      <c r="P148" s="53">
        <v>72</v>
      </c>
      <c r="Q148" s="52">
        <f t="shared" si="21"/>
        <v>0.76598379629629632</v>
      </c>
      <c r="R148" s="54">
        <v>70</v>
      </c>
      <c r="S148" s="55">
        <v>38</v>
      </c>
      <c r="T148" s="47" t="s">
        <v>260</v>
      </c>
    </row>
    <row r="149" spans="1:21" ht="15" customHeight="1">
      <c r="A149" s="45">
        <v>146</v>
      </c>
      <c r="B149" s="42"/>
      <c r="C149" s="47" t="s">
        <v>265</v>
      </c>
      <c r="D149" s="47" t="s">
        <v>266</v>
      </c>
      <c r="E149" s="29" t="s">
        <v>279</v>
      </c>
      <c r="F149" s="52"/>
      <c r="G149" s="52" t="e">
        <f t="shared" si="19"/>
        <v>#VALUE!</v>
      </c>
      <c r="H149" s="50"/>
      <c r="I149" s="49" t="s">
        <v>279</v>
      </c>
      <c r="J149" s="52"/>
      <c r="K149" s="52" t="e">
        <f t="shared" si="22"/>
        <v>#VALUE!</v>
      </c>
      <c r="L149" s="50"/>
      <c r="M149" s="49"/>
      <c r="N149" s="52"/>
      <c r="O149" s="52">
        <f t="shared" si="20"/>
        <v>0</v>
      </c>
      <c r="P149" s="54"/>
      <c r="Q149" s="52" t="e">
        <f t="shared" si="21"/>
        <v>#VALUE!</v>
      </c>
      <c r="R149" s="54"/>
      <c r="S149" s="70" t="s">
        <v>3</v>
      </c>
      <c r="T149" s="47" t="s">
        <v>260</v>
      </c>
      <c r="U149" s="17"/>
    </row>
    <row r="150" spans="1:21" ht="15" customHeight="1">
      <c r="A150" s="45">
        <v>147</v>
      </c>
      <c r="B150" s="71" t="s">
        <v>257</v>
      </c>
      <c r="C150" s="47" t="s">
        <v>267</v>
      </c>
      <c r="D150" s="47" t="s">
        <v>268</v>
      </c>
      <c r="E150" s="29" t="s">
        <v>279</v>
      </c>
      <c r="F150" s="52"/>
      <c r="G150" s="52" t="e">
        <f t="shared" si="19"/>
        <v>#VALUE!</v>
      </c>
      <c r="H150" s="50"/>
      <c r="I150" s="49">
        <v>0.33333333333333331</v>
      </c>
      <c r="J150" s="52">
        <v>0.54621527777777779</v>
      </c>
      <c r="K150" s="52">
        <f t="shared" si="22"/>
        <v>0.21288194444444447</v>
      </c>
      <c r="L150" s="50">
        <v>41</v>
      </c>
      <c r="M150" s="49">
        <v>0.33333333333333331</v>
      </c>
      <c r="N150" s="52">
        <v>0.5693287037037037</v>
      </c>
      <c r="O150" s="52">
        <f t="shared" si="20"/>
        <v>0.23599537037037038</v>
      </c>
      <c r="P150" s="54">
        <v>56</v>
      </c>
      <c r="Q150" s="52" t="e">
        <f t="shared" si="21"/>
        <v>#VALUE!</v>
      </c>
      <c r="R150" s="54"/>
      <c r="S150" s="55">
        <v>62</v>
      </c>
      <c r="T150" s="47" t="s">
        <v>260</v>
      </c>
      <c r="U150" s="12"/>
    </row>
    <row r="151" spans="1:21" ht="15" customHeight="1">
      <c r="A151" s="45">
        <v>148</v>
      </c>
      <c r="B151" s="71"/>
      <c r="C151" s="47" t="s">
        <v>272</v>
      </c>
      <c r="D151" s="47" t="s">
        <v>273</v>
      </c>
      <c r="E151" s="48">
        <v>0.50138888888888888</v>
      </c>
      <c r="F151" s="52">
        <v>0.73732638888888891</v>
      </c>
      <c r="G151" s="52">
        <f t="shared" si="19"/>
        <v>0.23593750000000002</v>
      </c>
      <c r="H151" s="50">
        <v>51</v>
      </c>
      <c r="I151" s="49" t="str">
        <f>IF(G151&gt;$E$162,"07:00",IF(G151&gt;$E$161,"08:00",IF(G151&gt;$E$160,"09:00")))</f>
        <v>08:00</v>
      </c>
      <c r="J151" s="52">
        <v>0.52372685185185186</v>
      </c>
      <c r="K151" s="52">
        <f t="shared" si="22"/>
        <v>0.19039351851851855</v>
      </c>
      <c r="L151" s="50">
        <v>17</v>
      </c>
      <c r="M151" s="49">
        <v>0.375</v>
      </c>
      <c r="N151" s="52">
        <v>0.59841435185185188</v>
      </c>
      <c r="O151" s="52">
        <f t="shared" si="20"/>
        <v>0.22341435185185188</v>
      </c>
      <c r="P151" s="53">
        <v>39</v>
      </c>
      <c r="Q151" s="52">
        <f t="shared" si="21"/>
        <v>0.64974537037037039</v>
      </c>
      <c r="R151" s="54">
        <v>34</v>
      </c>
      <c r="S151" s="55">
        <v>46</v>
      </c>
      <c r="T151" s="47" t="s">
        <v>260</v>
      </c>
    </row>
    <row r="152" spans="1:21" ht="15" customHeight="1">
      <c r="A152" s="45">
        <v>149</v>
      </c>
      <c r="B152" s="42"/>
      <c r="C152" s="47" t="s">
        <v>115</v>
      </c>
      <c r="D152" s="47" t="s">
        <v>62</v>
      </c>
      <c r="E152" s="48" t="s">
        <v>279</v>
      </c>
      <c r="F152" s="52"/>
      <c r="G152" s="52" t="e">
        <f t="shared" si="19"/>
        <v>#VALUE!</v>
      </c>
      <c r="H152" s="50"/>
      <c r="I152" s="49">
        <v>0.375</v>
      </c>
      <c r="J152" s="52">
        <v>0.55655092592592592</v>
      </c>
      <c r="K152" s="52">
        <f t="shared" si="22"/>
        <v>0.18155092592592592</v>
      </c>
      <c r="L152" s="50">
        <v>11</v>
      </c>
      <c r="M152" s="49">
        <v>0.29166666666666669</v>
      </c>
      <c r="N152" s="52"/>
      <c r="O152" s="52">
        <f t="shared" si="20"/>
        <v>-0.29166666666666669</v>
      </c>
      <c r="P152" s="54"/>
      <c r="Q152" s="52" t="e">
        <f t="shared" si="21"/>
        <v>#VALUE!</v>
      </c>
      <c r="R152" s="54"/>
      <c r="S152" s="55">
        <v>34</v>
      </c>
      <c r="T152" s="47" t="s">
        <v>260</v>
      </c>
    </row>
    <row r="153" spans="1:21" ht="15" customHeight="1">
      <c r="A153" s="45">
        <v>150</v>
      </c>
      <c r="B153" s="42"/>
      <c r="C153" s="47" t="s">
        <v>269</v>
      </c>
      <c r="D153" s="47" t="s">
        <v>114</v>
      </c>
      <c r="E153" s="48">
        <v>0.46597222222222223</v>
      </c>
      <c r="F153" s="52">
        <v>0.75807870370370367</v>
      </c>
      <c r="G153" s="52">
        <f t="shared" si="19"/>
        <v>0.29210648148148144</v>
      </c>
      <c r="H153" s="50">
        <v>91</v>
      </c>
      <c r="I153" s="49">
        <v>0.29166666666666669</v>
      </c>
      <c r="J153" s="52">
        <v>0.54087962962962965</v>
      </c>
      <c r="K153" s="52">
        <f t="shared" si="22"/>
        <v>0.24921296296296297</v>
      </c>
      <c r="L153" s="50">
        <v>78</v>
      </c>
      <c r="M153" s="49">
        <v>0.33333333333333331</v>
      </c>
      <c r="N153" s="52">
        <v>0.55314814814814817</v>
      </c>
      <c r="O153" s="52">
        <f t="shared" si="20"/>
        <v>0.21981481481481485</v>
      </c>
      <c r="P153" s="53">
        <v>36</v>
      </c>
      <c r="Q153" s="52">
        <f t="shared" si="21"/>
        <v>0.76113425925925937</v>
      </c>
      <c r="R153" s="54">
        <v>68</v>
      </c>
      <c r="S153" s="55">
        <v>35</v>
      </c>
      <c r="T153" s="47" t="s">
        <v>260</v>
      </c>
      <c r="U153" s="17"/>
    </row>
    <row r="154" spans="1:21" ht="15" customHeight="1">
      <c r="A154" s="72">
        <v>151</v>
      </c>
      <c r="B154" s="47"/>
      <c r="C154" s="47" t="s">
        <v>270</v>
      </c>
      <c r="D154" s="47" t="s">
        <v>271</v>
      </c>
      <c r="E154" s="48">
        <v>0.46597222222222223</v>
      </c>
      <c r="F154" s="52">
        <v>0.73766203703703714</v>
      </c>
      <c r="G154" s="52">
        <f t="shared" si="19"/>
        <v>0.27168981481481491</v>
      </c>
      <c r="H154" s="50">
        <v>84</v>
      </c>
      <c r="I154" s="49">
        <v>0.29166666666666669</v>
      </c>
      <c r="J154" s="52">
        <v>0.54087962962962965</v>
      </c>
      <c r="K154" s="52">
        <f t="shared" si="22"/>
        <v>0.24921296296296297</v>
      </c>
      <c r="L154" s="50">
        <v>77</v>
      </c>
      <c r="M154" s="49">
        <v>0.33333333333333331</v>
      </c>
      <c r="N154" s="52">
        <v>0.5942708333333333</v>
      </c>
      <c r="O154" s="52">
        <f t="shared" si="20"/>
        <v>0.26093749999999999</v>
      </c>
      <c r="P154" s="54">
        <v>77</v>
      </c>
      <c r="Q154" s="52">
        <f t="shared" si="21"/>
        <v>0.78184027777777798</v>
      </c>
      <c r="R154" s="54">
        <v>71</v>
      </c>
      <c r="S154" s="55">
        <v>45</v>
      </c>
      <c r="T154" s="47" t="s">
        <v>260</v>
      </c>
      <c r="U154" s="17"/>
    </row>
    <row r="155" spans="1:21" ht="15" customHeight="1">
      <c r="A155" s="72">
        <v>152</v>
      </c>
      <c r="B155" s="47"/>
      <c r="C155" s="62" t="s">
        <v>282</v>
      </c>
      <c r="D155" s="62" t="s">
        <v>43</v>
      </c>
      <c r="E155" s="73" t="s">
        <v>264</v>
      </c>
      <c r="F155" s="52"/>
      <c r="G155" s="52" t="e">
        <f t="shared" si="19"/>
        <v>#VALUE!</v>
      </c>
      <c r="H155" s="50"/>
      <c r="I155" s="49">
        <v>0.29166666666666669</v>
      </c>
      <c r="J155" s="52">
        <v>0.59160879629629626</v>
      </c>
      <c r="K155" s="52">
        <f t="shared" si="22"/>
        <v>0.29994212962962957</v>
      </c>
      <c r="L155" s="50">
        <v>98</v>
      </c>
      <c r="M155" s="49"/>
      <c r="N155" s="52"/>
      <c r="O155" s="52">
        <f t="shared" si="20"/>
        <v>0</v>
      </c>
      <c r="P155" s="54"/>
      <c r="Q155" s="52" t="e">
        <f t="shared" si="21"/>
        <v>#VALUE!</v>
      </c>
      <c r="R155" s="54"/>
      <c r="S155" s="47"/>
      <c r="T155" s="62" t="s">
        <v>260</v>
      </c>
      <c r="U155" s="17"/>
    </row>
    <row r="156" spans="1:21" ht="15" customHeight="1">
      <c r="A156" s="72">
        <v>153</v>
      </c>
      <c r="B156" s="42"/>
      <c r="C156" s="62" t="s">
        <v>282</v>
      </c>
      <c r="D156" s="62" t="s">
        <v>285</v>
      </c>
      <c r="E156" s="74" t="s">
        <v>264</v>
      </c>
      <c r="F156" s="52"/>
      <c r="G156" s="52" t="e">
        <f t="shared" si="19"/>
        <v>#VALUE!</v>
      </c>
      <c r="H156" s="50"/>
      <c r="I156" s="49">
        <v>0.29166666666666669</v>
      </c>
      <c r="J156" s="52">
        <v>0.59267361111111116</v>
      </c>
      <c r="K156" s="52">
        <f t="shared" si="22"/>
        <v>0.30100694444444448</v>
      </c>
      <c r="L156" s="50">
        <v>99</v>
      </c>
      <c r="M156" s="49"/>
      <c r="N156" s="52"/>
      <c r="O156" s="52">
        <f t="shared" si="20"/>
        <v>0</v>
      </c>
      <c r="P156" s="54"/>
      <c r="Q156" s="52" t="e">
        <f t="shared" si="21"/>
        <v>#VALUE!</v>
      </c>
      <c r="R156" s="54"/>
      <c r="S156" s="75"/>
      <c r="T156" s="62" t="s">
        <v>261</v>
      </c>
    </row>
    <row r="157" spans="1:21" ht="15" customHeight="1">
      <c r="A157" s="72">
        <v>154</v>
      </c>
      <c r="B157" s="42"/>
      <c r="C157" s="62" t="s">
        <v>283</v>
      </c>
      <c r="D157" s="62" t="s">
        <v>284</v>
      </c>
      <c r="E157" s="74" t="s">
        <v>264</v>
      </c>
      <c r="F157" s="52"/>
      <c r="G157" s="52" t="e">
        <f t="shared" si="19"/>
        <v>#VALUE!</v>
      </c>
      <c r="H157" s="50"/>
      <c r="I157" s="49">
        <v>0.29166666666666669</v>
      </c>
      <c r="J157" s="52">
        <v>0.58156249999999998</v>
      </c>
      <c r="K157" s="52">
        <f t="shared" si="22"/>
        <v>0.2898958333333333</v>
      </c>
      <c r="L157" s="50">
        <v>96</v>
      </c>
      <c r="M157" s="49"/>
      <c r="N157" s="52"/>
      <c r="O157" s="52">
        <f t="shared" si="20"/>
        <v>0</v>
      </c>
      <c r="P157" s="54"/>
      <c r="Q157" s="52" t="e">
        <f t="shared" si="21"/>
        <v>#VALUE!</v>
      </c>
      <c r="R157" s="54"/>
      <c r="S157" s="42"/>
      <c r="T157" s="62" t="s">
        <v>261</v>
      </c>
    </row>
    <row r="158" spans="1:21" ht="15" customHeight="1">
      <c r="A158" s="19"/>
      <c r="C158" s="12"/>
      <c r="D158" s="12"/>
      <c r="E158" s="8"/>
      <c r="I158" s="5"/>
      <c r="S158" s="12"/>
      <c r="T158" s="12"/>
      <c r="U158" s="17"/>
    </row>
    <row r="159" spans="1:21" ht="15" customHeight="1">
      <c r="A159" s="19"/>
      <c r="E159" s="8"/>
      <c r="I159" s="5"/>
      <c r="S159" s="13"/>
      <c r="T159"/>
    </row>
    <row r="160" spans="1:21" ht="15" customHeight="1">
      <c r="A160" s="19"/>
      <c r="B160" s="12"/>
      <c r="E160" s="28">
        <v>0</v>
      </c>
      <c r="I160" s="5"/>
      <c r="S160" s="13"/>
      <c r="T160"/>
    </row>
    <row r="161" spans="1:21" ht="15" customHeight="1">
      <c r="A161" s="19"/>
      <c r="E161" s="28">
        <v>0.20833333333333334</v>
      </c>
      <c r="I161" s="5"/>
      <c r="S161" s="13"/>
      <c r="T161"/>
    </row>
    <row r="162" spans="1:21" ht="15" customHeight="1">
      <c r="A162" s="19"/>
      <c r="E162" s="28">
        <v>0.33333333333333331</v>
      </c>
      <c r="I162" s="5"/>
      <c r="S162" s="13"/>
      <c r="T162"/>
    </row>
    <row r="163" spans="1:21" ht="15" customHeight="1">
      <c r="A163" s="19"/>
      <c r="B163" s="12"/>
      <c r="C163" s="12"/>
      <c r="D163" s="12"/>
      <c r="E163" s="8"/>
      <c r="I163" s="5"/>
      <c r="S163" s="12"/>
      <c r="T163" s="12"/>
      <c r="U163" s="17"/>
    </row>
    <row r="164" spans="1:21" ht="15" customHeight="1">
      <c r="A164" s="19"/>
      <c r="B164" s="12"/>
      <c r="C164" s="12"/>
      <c r="D164" s="12"/>
      <c r="E164" s="8"/>
      <c r="I164" s="5"/>
      <c r="S164" s="12"/>
      <c r="T164" s="12"/>
      <c r="U164" s="17"/>
    </row>
    <row r="165" spans="1:21" ht="15" customHeight="1">
      <c r="A165" s="19"/>
      <c r="E165" s="8"/>
      <c r="I165" s="5"/>
      <c r="S165" s="13"/>
      <c r="T165"/>
    </row>
    <row r="166" spans="1:21" ht="15" customHeight="1">
      <c r="A166" s="19"/>
      <c r="E166" s="8"/>
      <c r="I166" s="5"/>
      <c r="S166" s="13"/>
      <c r="T166"/>
    </row>
    <row r="167" spans="1:21" ht="15" customHeight="1">
      <c r="A167" s="19"/>
      <c r="E167" s="8"/>
      <c r="I167" s="5"/>
      <c r="S167" s="13"/>
      <c r="T167"/>
    </row>
    <row r="168" spans="1:21" ht="15" customHeight="1">
      <c r="A168" s="19"/>
      <c r="C168" s="12"/>
      <c r="D168" s="12"/>
      <c r="E168" s="8"/>
      <c r="I168" s="5"/>
      <c r="S168" s="12"/>
      <c r="T168" s="12"/>
      <c r="U168" s="17"/>
    </row>
    <row r="169" spans="1:21" ht="15" customHeight="1">
      <c r="A169" s="19"/>
      <c r="C169" s="12"/>
      <c r="D169" s="12"/>
      <c r="E169" s="15"/>
      <c r="I169" s="5"/>
      <c r="S169" s="12"/>
      <c r="T169" s="12"/>
      <c r="U169" s="17"/>
    </row>
    <row r="170" spans="1:21" ht="15" customHeight="1">
      <c r="A170" s="19"/>
      <c r="B170" s="18"/>
      <c r="C170" s="12"/>
      <c r="D170" s="12"/>
      <c r="E170" s="15"/>
      <c r="G170" s="5"/>
      <c r="S170" s="12"/>
      <c r="T170" s="12"/>
      <c r="U170" s="17"/>
    </row>
    <row r="171" spans="1:21" ht="15" customHeight="1">
      <c r="A171" s="19"/>
      <c r="B171" s="3"/>
      <c r="C171" s="3"/>
      <c r="D171" s="3"/>
      <c r="S171" s="11"/>
    </row>
    <row r="172" spans="1:21" ht="15" customHeight="1">
      <c r="A172" s="19"/>
      <c r="B172" s="3"/>
      <c r="C172" s="3"/>
      <c r="D172" s="3"/>
      <c r="S172" s="11"/>
    </row>
    <row r="173" spans="1:21" ht="15" customHeight="1">
      <c r="A173" s="19"/>
      <c r="B173" s="3"/>
      <c r="C173" s="3"/>
      <c r="D173" s="3"/>
      <c r="S173" s="11"/>
    </row>
    <row r="174" spans="1:21" ht="15" customHeight="1">
      <c r="A174" s="19"/>
      <c r="B174" s="3"/>
      <c r="C174" s="3"/>
      <c r="D174" s="3"/>
      <c r="S174" s="11"/>
    </row>
    <row r="175" spans="1:21" ht="15" customHeight="1">
      <c r="A175" s="19"/>
      <c r="B175" s="3"/>
      <c r="C175" s="3"/>
      <c r="D175" s="3"/>
      <c r="E175" s="8"/>
      <c r="F175" s="7"/>
      <c r="S175" s="11"/>
    </row>
    <row r="176" spans="1:21" ht="15" customHeight="1">
      <c r="A176" s="19"/>
      <c r="B176" s="3"/>
      <c r="C176" s="3"/>
      <c r="D176" s="3"/>
    </row>
    <row r="177" spans="1:4" ht="15" customHeight="1">
      <c r="A177" s="19"/>
      <c r="B177" s="3"/>
      <c r="C177" s="3"/>
      <c r="D177" s="3"/>
    </row>
    <row r="178" spans="1:4" ht="15" customHeight="1">
      <c r="B178" s="3"/>
      <c r="C178" s="3"/>
      <c r="D178" s="3"/>
    </row>
    <row r="179" spans="1:4" ht="15" customHeight="1">
      <c r="B179" s="3"/>
      <c r="C179" s="3"/>
      <c r="D179" s="3"/>
    </row>
    <row r="180" spans="1:4" ht="15" customHeight="1">
      <c r="B180" s="3"/>
      <c r="C180" s="3"/>
      <c r="D180" s="3"/>
    </row>
    <row r="181" spans="1:4" ht="15" customHeight="1">
      <c r="B181" s="3"/>
      <c r="C181" s="3"/>
      <c r="D181" s="3"/>
    </row>
    <row r="182" spans="1:4" ht="15" customHeight="1">
      <c r="B182" s="9"/>
      <c r="C182" s="3"/>
      <c r="D182" s="3"/>
    </row>
    <row r="183" spans="1:4" ht="15" customHeight="1">
      <c r="B183" s="3"/>
      <c r="C183" s="3"/>
      <c r="D183" s="3"/>
    </row>
    <row r="184" spans="1:4" ht="15" customHeight="1">
      <c r="B184" s="3"/>
      <c r="C184" s="3"/>
      <c r="D184" s="3"/>
    </row>
    <row r="185" spans="1:4" ht="15" customHeight="1">
      <c r="B185" s="3"/>
      <c r="C185" s="3"/>
      <c r="D185" s="3"/>
    </row>
    <row r="186" spans="1:4" ht="15" customHeight="1">
      <c r="B186" s="3"/>
      <c r="C186" s="3"/>
      <c r="D186" s="3"/>
    </row>
    <row r="187" spans="1:4" ht="15" customHeight="1">
      <c r="B187" s="3"/>
      <c r="C187" s="3"/>
      <c r="D187" s="3"/>
    </row>
    <row r="188" spans="1:4" ht="15" customHeight="1">
      <c r="B188" s="3"/>
      <c r="C188" s="3"/>
      <c r="D188" s="3"/>
    </row>
    <row r="189" spans="1:4" ht="15" customHeight="1">
      <c r="B189" s="3"/>
      <c r="C189" s="3"/>
      <c r="D189" s="3"/>
    </row>
    <row r="190" spans="1:4" ht="15" customHeight="1">
      <c r="B190" s="3"/>
      <c r="C190" s="3"/>
      <c r="D190" s="3"/>
    </row>
    <row r="191" spans="1:4" ht="15" customHeight="1">
      <c r="A191" s="2"/>
      <c r="B191" s="3"/>
      <c r="C191" s="3"/>
      <c r="D191" s="3"/>
    </row>
    <row r="192" spans="1:4" ht="15" customHeight="1">
      <c r="A192" s="2"/>
      <c r="B192" s="3"/>
      <c r="C192" s="3"/>
      <c r="D192" s="3"/>
    </row>
    <row r="193" spans="1:6" ht="15" customHeight="1">
      <c r="A193" s="2"/>
      <c r="B193" s="3"/>
      <c r="C193" s="3"/>
      <c r="D193" s="3"/>
    </row>
    <row r="194" spans="1:6" ht="15" customHeight="1">
      <c r="B194" s="3"/>
      <c r="C194" s="3"/>
      <c r="D194" s="3"/>
    </row>
    <row r="195" spans="1:6" ht="15.75">
      <c r="B195" s="3"/>
      <c r="C195" s="3"/>
      <c r="D195" s="3"/>
      <c r="E195" s="6"/>
      <c r="F195" s="6"/>
    </row>
    <row r="196" spans="1:6">
      <c r="B196" s="3"/>
      <c r="C196" s="3"/>
      <c r="D196" s="3"/>
    </row>
    <row r="197" spans="1:6">
      <c r="B197" s="3"/>
      <c r="C197" s="3"/>
      <c r="D197" s="3"/>
    </row>
    <row r="198" spans="1:6">
      <c r="B198" s="3"/>
      <c r="C198" s="3"/>
      <c r="D198" s="3"/>
    </row>
    <row r="199" spans="1:6">
      <c r="A199" s="2"/>
      <c r="B199" s="3"/>
      <c r="C199" s="3"/>
      <c r="D199" s="3"/>
    </row>
    <row r="200" spans="1:6" ht="15.75">
      <c r="A200" s="2"/>
      <c r="B200" s="3"/>
      <c r="C200" s="3"/>
      <c r="D200" s="3"/>
      <c r="E200" s="6"/>
      <c r="F200" s="6"/>
    </row>
    <row r="201" spans="1:6">
      <c r="A201" s="2"/>
      <c r="B201" s="3"/>
      <c r="C201" s="3"/>
      <c r="D201" s="3"/>
    </row>
    <row r="202" spans="1:6">
      <c r="A202" s="2"/>
      <c r="B202" s="3"/>
      <c r="C202" s="3"/>
      <c r="D202" s="3"/>
    </row>
    <row r="203" spans="1:6">
      <c r="A203" s="2"/>
      <c r="B203" s="3"/>
      <c r="C203" s="3"/>
      <c r="D203" s="3"/>
    </row>
    <row r="204" spans="1:6">
      <c r="A204" s="2"/>
      <c r="B204" s="3"/>
      <c r="C204" s="3"/>
      <c r="D204" s="3"/>
    </row>
    <row r="205" spans="1:6">
      <c r="A205" s="2"/>
      <c r="B205" s="3"/>
      <c r="C205" s="3"/>
      <c r="D205" s="3"/>
    </row>
    <row r="206" spans="1:6">
      <c r="A206" s="2"/>
      <c r="B206" s="3"/>
      <c r="C206" s="3"/>
      <c r="D206" s="3"/>
    </row>
    <row r="207" spans="1:6">
      <c r="B207" s="3"/>
      <c r="C207" s="3"/>
      <c r="D207" s="3"/>
    </row>
    <row r="208" spans="1:6">
      <c r="B208" s="3"/>
      <c r="C208" s="3"/>
      <c r="D208" s="3"/>
    </row>
    <row r="209" spans="2:4">
      <c r="B209" s="3"/>
      <c r="C209" s="3"/>
      <c r="D209" s="3"/>
    </row>
    <row r="210" spans="2:4">
      <c r="B210" s="3"/>
      <c r="C210" s="3"/>
      <c r="D210" s="3"/>
    </row>
    <row r="211" spans="2:4">
      <c r="B211" s="3"/>
      <c r="C211" s="3"/>
      <c r="D211" s="3"/>
    </row>
    <row r="212" spans="2:4">
      <c r="B212" s="3"/>
      <c r="C212" s="3"/>
      <c r="D212" s="3"/>
    </row>
    <row r="213" spans="2:4">
      <c r="B213" s="3"/>
      <c r="C213" s="3"/>
      <c r="D213" s="3"/>
    </row>
    <row r="214" spans="2:4">
      <c r="B214" s="3"/>
      <c r="C214" s="3"/>
      <c r="D214" s="3"/>
    </row>
    <row r="215" spans="2:4">
      <c r="B215" s="3"/>
      <c r="C215" s="3"/>
      <c r="D215" s="3"/>
    </row>
    <row r="216" spans="2:4">
      <c r="B216" s="3"/>
      <c r="C216" s="3"/>
      <c r="D216" s="3"/>
    </row>
    <row r="217" spans="2:4">
      <c r="B217" s="3"/>
      <c r="C217" s="3"/>
      <c r="D217" s="3"/>
    </row>
    <row r="218" spans="2:4">
      <c r="B218" s="3"/>
      <c r="C218" s="3"/>
      <c r="D218" s="3"/>
    </row>
    <row r="219" spans="2:4">
      <c r="B219" s="3"/>
      <c r="C219" s="3"/>
      <c r="D219" s="3"/>
    </row>
    <row r="220" spans="2:4">
      <c r="B220" s="3"/>
      <c r="C220" s="3"/>
      <c r="D220" s="3"/>
    </row>
    <row r="221" spans="2:4">
      <c r="B221" s="3"/>
      <c r="C221" s="3"/>
      <c r="D221" s="3"/>
    </row>
    <row r="222" spans="2:4">
      <c r="B222" s="3"/>
      <c r="C222" s="3"/>
      <c r="D222" s="3"/>
    </row>
    <row r="223" spans="2:4">
      <c r="B223" s="3"/>
      <c r="C223" s="3"/>
      <c r="D223" s="3"/>
    </row>
    <row r="224" spans="2:4">
      <c r="B224" s="3"/>
      <c r="C224" s="3"/>
      <c r="D224" s="3"/>
    </row>
    <row r="225" spans="2:4">
      <c r="B225" s="3"/>
      <c r="C225" s="3"/>
      <c r="D225" s="3"/>
    </row>
    <row r="226" spans="2:4">
      <c r="B226" s="3"/>
      <c r="C226" s="3"/>
      <c r="D226" s="3"/>
    </row>
    <row r="227" spans="2:4">
      <c r="B227" s="3"/>
      <c r="C227" s="3"/>
      <c r="D227" s="3"/>
    </row>
    <row r="228" spans="2:4">
      <c r="B228" s="3"/>
      <c r="C228" s="3"/>
      <c r="D228" s="3"/>
    </row>
    <row r="229" spans="2:4">
      <c r="B229" s="3"/>
      <c r="C229" s="3"/>
      <c r="D229" s="3"/>
    </row>
    <row r="230" spans="2:4">
      <c r="B230" s="3"/>
      <c r="C230" s="3"/>
      <c r="D230" s="3"/>
    </row>
    <row r="231" spans="2:4">
      <c r="B231" s="3"/>
      <c r="C231" s="3"/>
      <c r="D231" s="3"/>
    </row>
    <row r="232" spans="2:4">
      <c r="B232" s="3"/>
      <c r="C232" s="3"/>
      <c r="D232" s="3"/>
    </row>
    <row r="233" spans="2:4">
      <c r="B233" s="3"/>
      <c r="C233" s="3"/>
      <c r="D233" s="3"/>
    </row>
    <row r="234" spans="2:4">
      <c r="B234" s="3"/>
      <c r="C234" s="3"/>
      <c r="D234" s="3"/>
    </row>
    <row r="235" spans="2:4">
      <c r="B235" s="3"/>
      <c r="C235" s="3"/>
      <c r="D235" s="3"/>
    </row>
    <row r="236" spans="2:4">
      <c r="B236" s="3"/>
      <c r="C236" s="3"/>
      <c r="D236" s="3"/>
    </row>
    <row r="237" spans="2:4">
      <c r="B237" s="3"/>
      <c r="C237" s="3"/>
      <c r="D237" s="3"/>
    </row>
    <row r="238" spans="2:4">
      <c r="B238" s="3"/>
      <c r="C238" s="3"/>
      <c r="D238" s="3"/>
    </row>
    <row r="239" spans="2:4">
      <c r="B239" s="3"/>
      <c r="C239" s="3"/>
      <c r="D239" s="3"/>
    </row>
    <row r="240" spans="2:4">
      <c r="B240" s="3"/>
      <c r="C240" s="3"/>
      <c r="D240" s="3"/>
    </row>
    <row r="241" spans="2:4">
      <c r="B241" s="3"/>
      <c r="C241" s="3"/>
      <c r="D241" s="3"/>
    </row>
    <row r="242" spans="2:4">
      <c r="B242" s="3"/>
      <c r="C242" s="3"/>
      <c r="D242" s="3"/>
    </row>
    <row r="243" spans="2:4">
      <c r="B243" s="3"/>
      <c r="C243" s="3"/>
      <c r="D243" s="3"/>
    </row>
    <row r="244" spans="2:4">
      <c r="B244" s="3"/>
      <c r="C244" s="3"/>
      <c r="D244" s="3"/>
    </row>
    <row r="245" spans="2:4">
      <c r="B245" s="3"/>
      <c r="C245" s="3"/>
      <c r="D245" s="3"/>
    </row>
    <row r="246" spans="2:4">
      <c r="B246" s="3"/>
      <c r="C246" s="3"/>
      <c r="D246" s="3"/>
    </row>
    <row r="247" spans="2:4">
      <c r="B247" s="3"/>
      <c r="C247" s="3"/>
      <c r="D247" s="3"/>
    </row>
    <row r="248" spans="2:4">
      <c r="B248" s="3"/>
      <c r="C248" s="3"/>
      <c r="D248" s="3"/>
    </row>
    <row r="249" spans="2:4">
      <c r="B249" s="3"/>
      <c r="C249" s="3"/>
      <c r="D249" s="3"/>
    </row>
    <row r="250" spans="2:4">
      <c r="B250" s="3"/>
      <c r="C250" s="3"/>
      <c r="D250" s="3"/>
    </row>
    <row r="251" spans="2:4">
      <c r="B251" s="3"/>
      <c r="C251" s="3"/>
      <c r="D251" s="3"/>
    </row>
    <row r="252" spans="2:4">
      <c r="B252" s="3"/>
      <c r="C252" s="3"/>
      <c r="D252" s="3"/>
    </row>
    <row r="253" spans="2:4">
      <c r="B253" s="3"/>
      <c r="C253" s="3"/>
      <c r="D253" s="3"/>
    </row>
    <row r="254" spans="2:4">
      <c r="B254" s="3"/>
      <c r="C254" s="3"/>
      <c r="D254" s="3"/>
    </row>
    <row r="255" spans="2:4">
      <c r="B255" s="3"/>
      <c r="C255" s="3"/>
      <c r="D255" s="3"/>
    </row>
    <row r="256" spans="2:4">
      <c r="B256" s="3"/>
      <c r="C256" s="3"/>
      <c r="D256" s="3"/>
    </row>
    <row r="257" spans="2:4">
      <c r="B257" s="3"/>
      <c r="C257" s="3"/>
      <c r="D257" s="3"/>
    </row>
    <row r="258" spans="2:4">
      <c r="B258" s="3"/>
      <c r="C258" s="3"/>
      <c r="D258" s="3"/>
    </row>
    <row r="259" spans="2:4">
      <c r="B259" s="3"/>
      <c r="C259" s="3"/>
      <c r="D259" s="3"/>
    </row>
    <row r="260" spans="2:4">
      <c r="B260" s="3"/>
      <c r="C260" s="3"/>
      <c r="D260" s="3"/>
    </row>
    <row r="261" spans="2:4">
      <c r="B261" s="3"/>
      <c r="C261" s="3"/>
      <c r="D261" s="3"/>
    </row>
    <row r="262" spans="2:4">
      <c r="B262" s="3"/>
      <c r="C262" s="3"/>
      <c r="D262" s="3"/>
    </row>
    <row r="263" spans="2:4">
      <c r="B263" s="3"/>
      <c r="C263" s="3"/>
      <c r="D263" s="3"/>
    </row>
    <row r="264" spans="2:4">
      <c r="B264" s="3"/>
      <c r="C264" s="3"/>
      <c r="D264" s="3"/>
    </row>
    <row r="265" spans="2:4">
      <c r="B265" s="3"/>
      <c r="C265" s="3"/>
      <c r="D265" s="3"/>
    </row>
    <row r="266" spans="2:4">
      <c r="B266" s="3"/>
      <c r="C266" s="3"/>
      <c r="D266" s="3"/>
    </row>
    <row r="267" spans="2:4">
      <c r="B267" s="3"/>
      <c r="C267" s="3"/>
      <c r="D267" s="3"/>
    </row>
    <row r="268" spans="2:4">
      <c r="B268" s="3"/>
      <c r="C268" s="3"/>
      <c r="D268" s="3"/>
    </row>
    <row r="269" spans="2:4">
      <c r="B269" s="3"/>
      <c r="C269" s="3"/>
      <c r="D269" s="3"/>
    </row>
    <row r="270" spans="2:4">
      <c r="B270" s="3"/>
      <c r="C270" s="3"/>
      <c r="D270" s="3"/>
    </row>
    <row r="271" spans="2:4">
      <c r="B271" s="3"/>
      <c r="C271" s="3"/>
      <c r="D271" s="3"/>
    </row>
    <row r="272" spans="2:4">
      <c r="B272" s="3"/>
      <c r="C272" s="3"/>
      <c r="D272" s="3"/>
    </row>
    <row r="273" spans="2:4">
      <c r="B273" s="3"/>
      <c r="C273" s="3"/>
      <c r="D273" s="3"/>
    </row>
    <row r="274" spans="2:4">
      <c r="B274" s="3"/>
      <c r="C274" s="3"/>
      <c r="D274" s="3"/>
    </row>
    <row r="275" spans="2:4">
      <c r="B275" s="3"/>
      <c r="C275" s="3"/>
      <c r="D275" s="3"/>
    </row>
    <row r="276" spans="2:4">
      <c r="B276" s="3"/>
      <c r="C276" s="3"/>
      <c r="D276" s="3"/>
    </row>
    <row r="277" spans="2:4">
      <c r="B277" s="3"/>
      <c r="C277" s="3"/>
      <c r="D277" s="3"/>
    </row>
    <row r="278" spans="2:4">
      <c r="B278" s="3"/>
      <c r="C278" s="3"/>
      <c r="D278" s="3"/>
    </row>
    <row r="279" spans="2:4">
      <c r="B279" s="3"/>
      <c r="C279" s="3"/>
      <c r="D279" s="3"/>
    </row>
    <row r="280" spans="2:4">
      <c r="B280" s="3"/>
      <c r="C280" s="3"/>
      <c r="D280" s="3"/>
    </row>
    <row r="281" spans="2:4">
      <c r="B281" s="3"/>
      <c r="C281" s="3"/>
      <c r="D281" s="3"/>
    </row>
    <row r="282" spans="2:4">
      <c r="B282" s="3"/>
      <c r="C282" s="3"/>
      <c r="D282" s="3"/>
    </row>
    <row r="283" spans="2:4">
      <c r="B283" s="3"/>
      <c r="C283" s="3"/>
      <c r="D283" s="3"/>
    </row>
    <row r="284" spans="2:4">
      <c r="B284" s="3"/>
      <c r="C284" s="3"/>
      <c r="D284" s="3"/>
    </row>
    <row r="285" spans="2:4">
      <c r="B285" s="3"/>
      <c r="C285" s="3"/>
      <c r="D285" s="3"/>
    </row>
    <row r="286" spans="2:4">
      <c r="B286" s="3"/>
      <c r="C286" s="3"/>
      <c r="D286" s="3"/>
    </row>
    <row r="287" spans="2:4">
      <c r="B287" s="3"/>
      <c r="C287" s="3"/>
      <c r="D287" s="3"/>
    </row>
    <row r="288" spans="2:4">
      <c r="B288" s="3"/>
      <c r="C288" s="3"/>
      <c r="D288" s="3"/>
    </row>
    <row r="289" spans="2:4">
      <c r="B289" s="3"/>
      <c r="C289" s="3"/>
      <c r="D289" s="3"/>
    </row>
    <row r="290" spans="2:4">
      <c r="B290" s="3"/>
      <c r="C290" s="3"/>
      <c r="D290" s="3"/>
    </row>
    <row r="291" spans="2:4">
      <c r="B291" s="3"/>
      <c r="C291" s="3"/>
      <c r="D291" s="3"/>
    </row>
    <row r="292" spans="2:4">
      <c r="B292" s="3"/>
      <c r="C292" s="3"/>
      <c r="D292" s="3"/>
    </row>
    <row r="293" spans="2:4">
      <c r="B293" s="3"/>
      <c r="C293" s="3"/>
      <c r="D293" s="3"/>
    </row>
    <row r="294" spans="2:4">
      <c r="B294" s="3"/>
      <c r="C294" s="3"/>
      <c r="D294" s="3"/>
    </row>
    <row r="295" spans="2:4">
      <c r="B295" s="3"/>
      <c r="C295" s="3"/>
      <c r="D295" s="3"/>
    </row>
    <row r="296" spans="2:4">
      <c r="B296" s="3"/>
      <c r="C296" s="3"/>
      <c r="D296" s="3"/>
    </row>
    <row r="297" spans="2:4">
      <c r="B297" s="3"/>
      <c r="C297" s="3"/>
      <c r="D297" s="3"/>
    </row>
    <row r="298" spans="2:4">
      <c r="B298" s="3"/>
      <c r="C298" s="3"/>
      <c r="D298" s="3"/>
    </row>
    <row r="299" spans="2:4">
      <c r="B299" s="3"/>
      <c r="C299" s="3"/>
      <c r="D299" s="3"/>
    </row>
    <row r="300" spans="2:4">
      <c r="B300" s="3"/>
      <c r="C300" s="3"/>
      <c r="D300" s="3"/>
    </row>
    <row r="301" spans="2:4">
      <c r="B301" s="3"/>
      <c r="C301" s="3"/>
      <c r="D301" s="3"/>
    </row>
    <row r="302" spans="2:4">
      <c r="B302" s="3"/>
      <c r="C302" s="3"/>
      <c r="D302" s="3"/>
    </row>
    <row r="303" spans="2:4">
      <c r="B303" s="3"/>
      <c r="C303" s="3"/>
      <c r="D303" s="3"/>
    </row>
    <row r="304" spans="2:4">
      <c r="B304" s="3"/>
      <c r="C304" s="3"/>
      <c r="D304" s="3"/>
    </row>
    <row r="305" spans="2:4">
      <c r="B305" s="3"/>
      <c r="C305" s="3"/>
      <c r="D305" s="3"/>
    </row>
    <row r="306" spans="2:4">
      <c r="B306" s="3"/>
      <c r="C306" s="3"/>
      <c r="D306" s="3"/>
    </row>
    <row r="307" spans="2:4">
      <c r="B307" s="3"/>
      <c r="C307" s="3"/>
      <c r="D307" s="3"/>
    </row>
    <row r="308" spans="2:4">
      <c r="B308" s="3"/>
      <c r="C308" s="3"/>
      <c r="D308" s="3"/>
    </row>
    <row r="309" spans="2:4">
      <c r="B309" s="3"/>
      <c r="C309" s="3"/>
      <c r="D309" s="3"/>
    </row>
    <row r="310" spans="2:4">
      <c r="B310" s="3"/>
      <c r="C310" s="3"/>
      <c r="D310" s="3"/>
    </row>
    <row r="311" spans="2:4">
      <c r="B311" s="3"/>
      <c r="C311" s="3"/>
      <c r="D311" s="3"/>
    </row>
    <row r="312" spans="2:4">
      <c r="B312" s="3"/>
      <c r="C312" s="3"/>
      <c r="D312" s="3"/>
    </row>
    <row r="313" spans="2:4">
      <c r="B313" s="3"/>
      <c r="C313" s="3"/>
      <c r="D313" s="3"/>
    </row>
    <row r="314" spans="2:4">
      <c r="B314" s="3"/>
      <c r="C314" s="3"/>
      <c r="D314" s="3"/>
    </row>
    <row r="315" spans="2:4">
      <c r="B315" s="3"/>
      <c r="C315" s="3"/>
      <c r="D315" s="3"/>
    </row>
    <row r="316" spans="2:4">
      <c r="B316" s="3"/>
      <c r="C316" s="3"/>
      <c r="D316" s="3"/>
    </row>
    <row r="317" spans="2:4">
      <c r="B317" s="3"/>
      <c r="C317" s="3"/>
      <c r="D317" s="3"/>
    </row>
    <row r="318" spans="2:4">
      <c r="B318" s="3"/>
      <c r="C318" s="3"/>
      <c r="D318" s="3"/>
    </row>
    <row r="319" spans="2:4">
      <c r="B319" s="3"/>
      <c r="C319" s="3"/>
      <c r="D319" s="3"/>
    </row>
    <row r="320" spans="2:4">
      <c r="B320" s="3"/>
      <c r="C320" s="3"/>
      <c r="D320" s="3"/>
    </row>
    <row r="321" spans="2:4">
      <c r="B321" s="3"/>
      <c r="C321" s="3"/>
      <c r="D321" s="3"/>
    </row>
  </sheetData>
  <autoFilter ref="A3:T183">
    <sortState ref="A4:T183">
      <sortCondition ref="A3:A183"/>
    </sortState>
  </autoFilter>
  <mergeCells count="4">
    <mergeCell ref="U52:U53"/>
    <mergeCell ref="V52:V53"/>
    <mergeCell ref="W52:W53"/>
    <mergeCell ref="X52:X53"/>
  </mergeCells>
  <phoneticPr fontId="3" type="noConversion"/>
  <pageMargins left="0.75" right="0.75" top="1" bottom="1" header="0.5" footer="0.5"/>
  <pageSetup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Competitors</vt:lpstr>
      <vt:lpstr>Competitors!Print_Area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Thubron</dc:creator>
  <cp:lastModifiedBy>GB083832</cp:lastModifiedBy>
  <cp:lastPrinted>2013-11-08T18:51:49Z</cp:lastPrinted>
  <dcterms:created xsi:type="dcterms:W3CDTF">2009-07-31T16:01:48Z</dcterms:created>
  <dcterms:modified xsi:type="dcterms:W3CDTF">2013-11-12T05:37:40Z</dcterms:modified>
</cp:coreProperties>
</file>