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9170" windowHeight="11760"/>
  </bookViews>
  <sheets>
    <sheet name="Competitors" sheetId="1" r:id="rId1"/>
  </sheets>
  <definedNames>
    <definedName name="_xlnm._FilterDatabase" localSheetId="0" hidden="1">Competitors!$A$4:$Q$273</definedName>
    <definedName name="_xlnm.Print_Area" localSheetId="0">Competitors!$A$7:$P$205</definedName>
  </definedNames>
  <calcPr calcId="114210"/>
</workbook>
</file>

<file path=xl/calcChain.xml><?xml version="1.0" encoding="utf-8"?>
<calcChain xmlns="http://schemas.openxmlformats.org/spreadsheetml/2006/main">
  <c r="G87" i="1"/>
  <c r="I87"/>
  <c r="K87"/>
  <c r="M87"/>
  <c r="K273"/>
  <c r="G273"/>
  <c r="M273"/>
  <c r="K272"/>
  <c r="G272"/>
  <c r="M272"/>
  <c r="G271"/>
  <c r="K271"/>
  <c r="M271"/>
  <c r="G53"/>
  <c r="G15"/>
  <c r="I15"/>
  <c r="G270"/>
  <c r="I146"/>
  <c r="I180"/>
  <c r="I184"/>
  <c r="I221"/>
  <c r="I53"/>
  <c r="K53"/>
  <c r="M53"/>
  <c r="K15"/>
  <c r="M15"/>
  <c r="K270"/>
  <c r="M270"/>
  <c r="G25"/>
  <c r="I25"/>
  <c r="G269"/>
  <c r="K269"/>
  <c r="M269"/>
  <c r="G268"/>
  <c r="K268"/>
  <c r="M268"/>
  <c r="G52"/>
  <c r="G267"/>
  <c r="I267"/>
  <c r="K267"/>
  <c r="M267"/>
  <c r="I52"/>
  <c r="K52"/>
  <c r="M52"/>
  <c r="G266"/>
  <c r="G265"/>
  <c r="G125"/>
  <c r="G56"/>
  <c r="I56"/>
  <c r="G42"/>
  <c r="I42"/>
  <c r="G264"/>
  <c r="G130"/>
  <c r="I130"/>
  <c r="G236"/>
  <c r="G63"/>
  <c r="I63"/>
  <c r="G237"/>
  <c r="G238"/>
  <c r="I238"/>
  <c r="G239"/>
  <c r="I239"/>
  <c r="G240"/>
  <c r="I240"/>
  <c r="G32"/>
  <c r="I32"/>
  <c r="G241"/>
  <c r="G80"/>
  <c r="I80"/>
  <c r="G79"/>
  <c r="I79"/>
  <c r="G242"/>
  <c r="I242"/>
  <c r="G23"/>
  <c r="G243"/>
  <c r="G244"/>
  <c r="G245"/>
  <c r="G246"/>
  <c r="G119"/>
  <c r="I119"/>
  <c r="G247"/>
  <c r="G26"/>
  <c r="I26"/>
  <c r="G46"/>
  <c r="G248"/>
  <c r="I248"/>
  <c r="G249"/>
  <c r="I249"/>
  <c r="G250"/>
  <c r="K250"/>
  <c r="G35"/>
  <c r="I35"/>
  <c r="G251"/>
  <c r="G131"/>
  <c r="G134"/>
  <c r="I134"/>
  <c r="G54"/>
  <c r="I54"/>
  <c r="G252"/>
  <c r="I252"/>
  <c r="K252"/>
  <c r="M252"/>
  <c r="G253"/>
  <c r="G254"/>
  <c r="I254"/>
  <c r="G11"/>
  <c r="I11"/>
  <c r="G255"/>
  <c r="G256"/>
  <c r="G257"/>
  <c r="G258"/>
  <c r="G259"/>
  <c r="G55"/>
  <c r="G260"/>
  <c r="G36"/>
  <c r="I36"/>
  <c r="G261"/>
  <c r="G77"/>
  <c r="I77"/>
  <c r="G262"/>
  <c r="I262"/>
  <c r="G263"/>
  <c r="G28"/>
  <c r="G141"/>
  <c r="K25"/>
  <c r="M25"/>
  <c r="G136"/>
  <c r="I136"/>
  <c r="G69"/>
  <c r="I69"/>
  <c r="G137"/>
  <c r="G138"/>
  <c r="G139"/>
  <c r="G22"/>
  <c r="I22"/>
  <c r="G140"/>
  <c r="G88"/>
  <c r="I88"/>
  <c r="G78"/>
  <c r="I78"/>
  <c r="G142"/>
  <c r="G143"/>
  <c r="I143"/>
  <c r="G144"/>
  <c r="G38"/>
  <c r="I38"/>
  <c r="G128"/>
  <c r="I128"/>
  <c r="G49"/>
  <c r="G145"/>
  <c r="G118"/>
  <c r="I118"/>
  <c r="G29"/>
  <c r="G82"/>
  <c r="I82"/>
  <c r="G147"/>
  <c r="G91"/>
  <c r="I91"/>
  <c r="G114"/>
  <c r="I114"/>
  <c r="G14"/>
  <c r="I14"/>
  <c r="G148"/>
  <c r="I148"/>
  <c r="G149"/>
  <c r="G5"/>
  <c r="G150"/>
  <c r="K150"/>
  <c r="G81"/>
  <c r="I81"/>
  <c r="G151"/>
  <c r="I151"/>
  <c r="G152"/>
  <c r="G13"/>
  <c r="I13"/>
  <c r="G153"/>
  <c r="I153"/>
  <c r="G57"/>
  <c r="I57"/>
  <c r="G92"/>
  <c r="I92"/>
  <c r="G154"/>
  <c r="G102"/>
  <c r="I102"/>
  <c r="G155"/>
  <c r="G156"/>
  <c r="I156"/>
  <c r="G157"/>
  <c r="I157"/>
  <c r="G158"/>
  <c r="I158"/>
  <c r="G45"/>
  <c r="I45"/>
  <c r="G159"/>
  <c r="G121"/>
  <c r="G160"/>
  <c r="G95"/>
  <c r="I95"/>
  <c r="G161"/>
  <c r="G51"/>
  <c r="I51"/>
  <c r="G70"/>
  <c r="I70"/>
  <c r="G109"/>
  <c r="I109"/>
  <c r="G162"/>
  <c r="I162"/>
  <c r="G61"/>
  <c r="I61"/>
  <c r="G163"/>
  <c r="G164"/>
  <c r="G89"/>
  <c r="I89"/>
  <c r="G21"/>
  <c r="I21"/>
  <c r="G123"/>
  <c r="I123"/>
  <c r="G165"/>
  <c r="G71"/>
  <c r="G166"/>
  <c r="G167"/>
  <c r="G12"/>
  <c r="I12"/>
  <c r="G96"/>
  <c r="G168"/>
  <c r="I168"/>
  <c r="G135"/>
  <c r="G169"/>
  <c r="G37"/>
  <c r="G97"/>
  <c r="I97"/>
  <c r="G170"/>
  <c r="I170"/>
  <c r="G19"/>
  <c r="I19"/>
  <c r="G105"/>
  <c r="I105"/>
  <c r="G171"/>
  <c r="G172"/>
  <c r="G106"/>
  <c r="I106"/>
  <c r="G33"/>
  <c r="G7"/>
  <c r="I7"/>
  <c r="G173"/>
  <c r="G126"/>
  <c r="I126"/>
  <c r="G31"/>
  <c r="I31"/>
  <c r="G174"/>
  <c r="G175"/>
  <c r="G133"/>
  <c r="I133"/>
  <c r="G176"/>
  <c r="G177"/>
  <c r="I177"/>
  <c r="G100"/>
  <c r="I100"/>
  <c r="G178"/>
  <c r="I178"/>
  <c r="G116"/>
  <c r="I116"/>
  <c r="G44"/>
  <c r="I44"/>
  <c r="G8"/>
  <c r="I8"/>
  <c r="G179"/>
  <c r="I179"/>
  <c r="G73"/>
  <c r="I73"/>
  <c r="G181"/>
  <c r="G75"/>
  <c r="I75"/>
  <c r="G182"/>
  <c r="G83"/>
  <c r="I83"/>
  <c r="G93"/>
  <c r="I93"/>
  <c r="G183"/>
  <c r="G72"/>
  <c r="I72"/>
  <c r="G113"/>
  <c r="I113"/>
  <c r="G185"/>
  <c r="G186"/>
  <c r="K186"/>
  <c r="M186"/>
  <c r="G187"/>
  <c r="G111"/>
  <c r="I111"/>
  <c r="G188"/>
  <c r="G60"/>
  <c r="I60"/>
  <c r="G98"/>
  <c r="G9"/>
  <c r="I9"/>
  <c r="G189"/>
  <c r="G58"/>
  <c r="I58"/>
  <c r="G59"/>
  <c r="I59"/>
  <c r="G190"/>
  <c r="I190"/>
  <c r="G24"/>
  <c r="G191"/>
  <c r="I191"/>
  <c r="G47"/>
  <c r="I47"/>
  <c r="G6"/>
  <c r="I6"/>
  <c r="G30"/>
  <c r="I30"/>
  <c r="G122"/>
  <c r="G192"/>
  <c r="G193"/>
  <c r="G194"/>
  <c r="G195"/>
  <c r="I195"/>
  <c r="G101"/>
  <c r="I101"/>
  <c r="G196"/>
  <c r="G197"/>
  <c r="G62"/>
  <c r="G86"/>
  <c r="I86"/>
  <c r="G10"/>
  <c r="I10"/>
  <c r="G198"/>
  <c r="I198"/>
  <c r="G199"/>
  <c r="I199"/>
  <c r="G110"/>
  <c r="I110"/>
  <c r="G16"/>
  <c r="I16"/>
  <c r="G200"/>
  <c r="G201"/>
  <c r="I201"/>
  <c r="G27"/>
  <c r="I27"/>
  <c r="G202"/>
  <c r="G203"/>
  <c r="I203"/>
  <c r="G204"/>
  <c r="G205"/>
  <c r="G18"/>
  <c r="I18"/>
  <c r="G206"/>
  <c r="G207"/>
  <c r="G208"/>
  <c r="K208"/>
  <c r="G68"/>
  <c r="I68"/>
  <c r="G209"/>
  <c r="I209"/>
  <c r="G124"/>
  <c r="I124"/>
  <c r="G76"/>
  <c r="G127"/>
  <c r="I127"/>
  <c r="G40"/>
  <c r="I40"/>
  <c r="G74"/>
  <c r="I74"/>
  <c r="G20"/>
  <c r="I20"/>
  <c r="G210"/>
  <c r="I210"/>
  <c r="G211"/>
  <c r="I211"/>
  <c r="G17"/>
  <c r="I17"/>
  <c r="G129"/>
  <c r="I129"/>
  <c r="G103"/>
  <c r="G212"/>
  <c r="G213"/>
  <c r="K213"/>
  <c r="G214"/>
  <c r="G215"/>
  <c r="G216"/>
  <c r="G217"/>
  <c r="K217"/>
  <c r="G64"/>
  <c r="I64"/>
  <c r="G34"/>
  <c r="I34"/>
  <c r="G84"/>
  <c r="I84"/>
  <c r="G85"/>
  <c r="I85"/>
  <c r="G48"/>
  <c r="I48"/>
  <c r="G66"/>
  <c r="I66"/>
  <c r="G112"/>
  <c r="I112"/>
  <c r="G218"/>
  <c r="I218"/>
  <c r="G219"/>
  <c r="G43"/>
  <c r="G220"/>
  <c r="K220"/>
  <c r="M220"/>
  <c r="G99"/>
  <c r="I99"/>
  <c r="G222"/>
  <c r="G108"/>
  <c r="I108"/>
  <c r="G67"/>
  <c r="I67"/>
  <c r="G223"/>
  <c r="K223"/>
  <c r="G94"/>
  <c r="I94"/>
  <c r="G90"/>
  <c r="I90"/>
  <c r="G224"/>
  <c r="G225"/>
  <c r="I225"/>
  <c r="G226"/>
  <c r="G115"/>
  <c r="I115"/>
  <c r="G227"/>
  <c r="G39"/>
  <c r="I39"/>
  <c r="G228"/>
  <c r="G117"/>
  <c r="I117"/>
  <c r="G65"/>
  <c r="I65"/>
  <c r="G229"/>
  <c r="I229"/>
  <c r="G50"/>
  <c r="G230"/>
  <c r="I230"/>
  <c r="G231"/>
  <c r="G232"/>
  <c r="I232"/>
  <c r="G41"/>
  <c r="I41"/>
  <c r="G104"/>
  <c r="I104"/>
  <c r="G233"/>
  <c r="G132"/>
  <c r="I132"/>
  <c r="G234"/>
  <c r="K234"/>
  <c r="G107"/>
  <c r="I107"/>
  <c r="G235"/>
  <c r="G120"/>
  <c r="I120"/>
  <c r="K197"/>
  <c r="M197"/>
  <c r="K59"/>
  <c r="M59"/>
  <c r="K187"/>
  <c r="M187"/>
  <c r="K182"/>
  <c r="M182"/>
  <c r="K31"/>
  <c r="M31"/>
  <c r="K140"/>
  <c r="K258"/>
  <c r="M258"/>
  <c r="K253"/>
  <c r="M253"/>
  <c r="K246"/>
  <c r="K23"/>
  <c r="M23"/>
  <c r="K242"/>
  <c r="M242"/>
  <c r="K237"/>
  <c r="M237"/>
  <c r="K241"/>
  <c r="M241"/>
  <c r="K227"/>
  <c r="M227"/>
  <c r="I219"/>
  <c r="K219"/>
  <c r="M219"/>
  <c r="K200"/>
  <c r="M200"/>
  <c r="K174"/>
  <c r="M174"/>
  <c r="I96"/>
  <c r="K96"/>
  <c r="M96"/>
  <c r="K166"/>
  <c r="M166"/>
  <c r="K161"/>
  <c r="M161"/>
  <c r="I139"/>
  <c r="K139"/>
  <c r="M139"/>
  <c r="I131"/>
  <c r="K131"/>
  <c r="M131"/>
  <c r="I5"/>
  <c r="K5"/>
  <c r="M5"/>
  <c r="K224"/>
  <c r="M224"/>
  <c r="K94"/>
  <c r="M94"/>
  <c r="K74"/>
  <c r="M74"/>
  <c r="K127"/>
  <c r="M127"/>
  <c r="K124"/>
  <c r="M124"/>
  <c r="K68"/>
  <c r="M68"/>
  <c r="K205"/>
  <c r="M205"/>
  <c r="K185"/>
  <c r="M185"/>
  <c r="K178"/>
  <c r="M178"/>
  <c r="K126"/>
  <c r="M126"/>
  <c r="K97"/>
  <c r="M97"/>
  <c r="K12"/>
  <c r="M12"/>
  <c r="K266"/>
  <c r="M266"/>
  <c r="K49"/>
  <c r="M49"/>
  <c r="K29"/>
  <c r="M29"/>
  <c r="K114"/>
  <c r="M114"/>
  <c r="K157"/>
  <c r="M157"/>
  <c r="K95"/>
  <c r="M95"/>
  <c r="K164"/>
  <c r="M164"/>
  <c r="K233"/>
  <c r="M233"/>
  <c r="K67"/>
  <c r="M67"/>
  <c r="K222"/>
  <c r="M222"/>
  <c r="K99"/>
  <c r="M99"/>
  <c r="K112"/>
  <c r="M112"/>
  <c r="K48"/>
  <c r="M48"/>
  <c r="K84"/>
  <c r="M84"/>
  <c r="K64"/>
  <c r="M64"/>
  <c r="K201"/>
  <c r="M201"/>
  <c r="K62"/>
  <c r="M62"/>
  <c r="K193"/>
  <c r="M193"/>
  <c r="K98"/>
  <c r="M98"/>
  <c r="K72"/>
  <c r="M72"/>
  <c r="K116"/>
  <c r="M116"/>
  <c r="K28"/>
  <c r="M28"/>
  <c r="K262"/>
  <c r="M262"/>
  <c r="K261"/>
  <c r="M261"/>
  <c r="K260"/>
  <c r="M260"/>
  <c r="K259"/>
  <c r="M259"/>
  <c r="K257"/>
  <c r="M257"/>
  <c r="K255"/>
  <c r="M255"/>
  <c r="K254"/>
  <c r="M254"/>
  <c r="K54"/>
  <c r="M54"/>
  <c r="K136"/>
  <c r="M136"/>
  <c r="K245"/>
  <c r="M245"/>
  <c r="M234"/>
  <c r="M223"/>
  <c r="K30"/>
  <c r="M30"/>
  <c r="K32"/>
  <c r="M32"/>
  <c r="M150"/>
  <c r="K244"/>
  <c r="M244"/>
  <c r="K247"/>
  <c r="M247"/>
  <c r="K55"/>
  <c r="M55"/>
  <c r="K263"/>
  <c r="M263"/>
  <c r="K156"/>
  <c r="M156"/>
  <c r="K89"/>
  <c r="M89"/>
  <c r="K105"/>
  <c r="M105"/>
  <c r="K235"/>
  <c r="M235"/>
  <c r="K41"/>
  <c r="M41"/>
  <c r="K231"/>
  <c r="M231"/>
  <c r="K50"/>
  <c r="M50"/>
  <c r="K65"/>
  <c r="M65"/>
  <c r="K228"/>
  <c r="M228"/>
  <c r="K226"/>
  <c r="M226"/>
  <c r="M217"/>
  <c r="K216"/>
  <c r="M216"/>
  <c r="K214"/>
  <c r="M214"/>
  <c r="K103"/>
  <c r="M103"/>
  <c r="K17"/>
  <c r="M17"/>
  <c r="K210"/>
  <c r="M210"/>
  <c r="M208"/>
  <c r="K207"/>
  <c r="M207"/>
  <c r="K18"/>
  <c r="M18"/>
  <c r="K198"/>
  <c r="M198"/>
  <c r="K192"/>
  <c r="M192"/>
  <c r="K47"/>
  <c r="M47"/>
  <c r="K190"/>
  <c r="M190"/>
  <c r="K60"/>
  <c r="M60"/>
  <c r="K111"/>
  <c r="M111"/>
  <c r="K183"/>
  <c r="M183"/>
  <c r="K73"/>
  <c r="M73"/>
  <c r="K100"/>
  <c r="M100"/>
  <c r="K176"/>
  <c r="M176"/>
  <c r="K160"/>
  <c r="M160"/>
  <c r="K159"/>
  <c r="M159"/>
  <c r="K82"/>
  <c r="M82"/>
  <c r="K128"/>
  <c r="M128"/>
  <c r="K88"/>
  <c r="M88"/>
  <c r="K22"/>
  <c r="M22"/>
  <c r="K138"/>
  <c r="M138"/>
  <c r="K77"/>
  <c r="M77"/>
  <c r="K256"/>
  <c r="M256"/>
  <c r="M250"/>
  <c r="K249"/>
  <c r="M249"/>
  <c r="M213"/>
  <c r="M140"/>
  <c r="M246"/>
  <c r="K238"/>
  <c r="M238"/>
  <c r="K130"/>
  <c r="M130"/>
  <c r="K11"/>
  <c r="M11"/>
  <c r="K36"/>
  <c r="M36"/>
  <c r="K143"/>
  <c r="M143"/>
  <c r="K152"/>
  <c r="M152"/>
  <c r="K92"/>
  <c r="M92"/>
  <c r="K162"/>
  <c r="M162"/>
  <c r="K71"/>
  <c r="M71"/>
  <c r="K37"/>
  <c r="M37"/>
  <c r="K33"/>
  <c r="M33"/>
  <c r="K191"/>
  <c r="M191"/>
  <c r="K194"/>
  <c r="M194"/>
  <c r="K120"/>
  <c r="M120"/>
  <c r="K107"/>
  <c r="M107"/>
  <c r="K108"/>
  <c r="M108"/>
  <c r="K215"/>
  <c r="M215"/>
  <c r="K206"/>
  <c r="M206"/>
  <c r="K16"/>
  <c r="M16"/>
  <c r="K122"/>
  <c r="M122"/>
  <c r="K6"/>
  <c r="M6"/>
  <c r="K58"/>
  <c r="M58"/>
  <c r="K188"/>
  <c r="M188"/>
  <c r="K173"/>
  <c r="M173"/>
  <c r="K121"/>
  <c r="M121"/>
  <c r="K38"/>
  <c r="M38"/>
  <c r="K142"/>
  <c r="M142"/>
  <c r="K134"/>
  <c r="M134"/>
  <c r="K119"/>
  <c r="M119"/>
  <c r="K243"/>
  <c r="M243"/>
  <c r="K239"/>
  <c r="M239"/>
  <c r="K236"/>
  <c r="M236"/>
  <c r="K251"/>
  <c r="M251"/>
  <c r="K144"/>
  <c r="M144"/>
  <c r="K91"/>
  <c r="M91"/>
  <c r="K151"/>
  <c r="M151"/>
  <c r="K154"/>
  <c r="M154"/>
  <c r="K45"/>
  <c r="M45"/>
  <c r="K51"/>
  <c r="M51"/>
  <c r="K61"/>
  <c r="M61"/>
  <c r="K165"/>
  <c r="M165"/>
  <c r="K106"/>
  <c r="M106"/>
  <c r="K177"/>
  <c r="M177"/>
  <c r="K141"/>
  <c r="M141"/>
  <c r="K63"/>
  <c r="M63"/>
  <c r="K240"/>
  <c r="M240"/>
  <c r="K80"/>
  <c r="M80"/>
  <c r="K79"/>
  <c r="M79"/>
  <c r="K46"/>
  <c r="M46"/>
  <c r="K35"/>
  <c r="M35"/>
  <c r="K137"/>
  <c r="M137"/>
  <c r="K78"/>
  <c r="M78"/>
  <c r="K118"/>
  <c r="M118"/>
  <c r="K147"/>
  <c r="M147"/>
  <c r="K148"/>
  <c r="M148"/>
  <c r="K81"/>
  <c r="M81"/>
  <c r="K153"/>
  <c r="M153"/>
  <c r="K102"/>
  <c r="M102"/>
  <c r="K158"/>
  <c r="M158"/>
  <c r="K70"/>
  <c r="M70"/>
  <c r="K163"/>
  <c r="M163"/>
  <c r="K123"/>
  <c r="M123"/>
  <c r="K167"/>
  <c r="M167"/>
  <c r="K135"/>
  <c r="M135"/>
  <c r="K170"/>
  <c r="M170"/>
  <c r="K172"/>
  <c r="M172"/>
  <c r="K175"/>
  <c r="M175"/>
  <c r="K8"/>
  <c r="M8"/>
  <c r="K181"/>
  <c r="M181"/>
  <c r="K93"/>
  <c r="M93"/>
  <c r="K113"/>
  <c r="M113"/>
  <c r="K189"/>
  <c r="M189"/>
  <c r="K24"/>
  <c r="M24"/>
  <c r="K101"/>
  <c r="M101"/>
  <c r="K86"/>
  <c r="M86"/>
  <c r="K110"/>
  <c r="M110"/>
  <c r="K27"/>
  <c r="M27"/>
  <c r="K132"/>
  <c r="M132"/>
  <c r="K104"/>
  <c r="M104"/>
  <c r="K232"/>
  <c r="M232"/>
  <c r="K230"/>
  <c r="M230"/>
  <c r="K229"/>
  <c r="M229"/>
  <c r="K117"/>
  <c r="M117"/>
  <c r="K39"/>
  <c r="M39"/>
  <c r="K115"/>
  <c r="M115"/>
  <c r="K225"/>
  <c r="M225"/>
  <c r="K90"/>
  <c r="M90"/>
  <c r="K43"/>
  <c r="M43"/>
  <c r="K218"/>
  <c r="M218"/>
  <c r="K66"/>
  <c r="M66"/>
  <c r="K85"/>
  <c r="M85"/>
  <c r="K34"/>
  <c r="M34"/>
  <c r="K212"/>
  <c r="M212"/>
  <c r="K129"/>
  <c r="M129"/>
  <c r="K211"/>
  <c r="M211"/>
  <c r="K20"/>
  <c r="M20"/>
  <c r="K40"/>
  <c r="M40"/>
  <c r="K76"/>
  <c r="M76"/>
  <c r="K209"/>
  <c r="M209"/>
  <c r="K204"/>
  <c r="M204"/>
  <c r="K203"/>
  <c r="M203"/>
  <c r="K202"/>
  <c r="M202"/>
  <c r="K199"/>
  <c r="M199"/>
  <c r="K10"/>
  <c r="M10"/>
  <c r="K196"/>
  <c r="M196"/>
  <c r="K195"/>
  <c r="M195"/>
  <c r="K9"/>
  <c r="M9"/>
  <c r="K83"/>
  <c r="M83"/>
  <c r="K75"/>
  <c r="M75"/>
  <c r="K179"/>
  <c r="M179"/>
  <c r="K7"/>
  <c r="M7"/>
  <c r="K19"/>
  <c r="M19"/>
  <c r="K168"/>
  <c r="M168"/>
  <c r="K21"/>
  <c r="M21"/>
  <c r="K109"/>
  <c r="M109"/>
  <c r="K155"/>
  <c r="M155"/>
  <c r="K13"/>
  <c r="M13"/>
  <c r="K14"/>
  <c r="M14"/>
  <c r="K26"/>
  <c r="M26"/>
  <c r="K44"/>
  <c r="M44"/>
  <c r="K133"/>
  <c r="M133"/>
  <c r="K171"/>
  <c r="M171"/>
  <c r="K169"/>
  <c r="M169"/>
  <c r="K57"/>
  <c r="M57"/>
  <c r="K149"/>
  <c r="M149"/>
  <c r="K145"/>
  <c r="M145"/>
  <c r="K69"/>
  <c r="M69"/>
  <c r="K248"/>
  <c r="M248"/>
  <c r="K264"/>
  <c r="M264"/>
  <c r="K42"/>
  <c r="M42"/>
  <c r="K56"/>
  <c r="M56"/>
  <c r="K125"/>
  <c r="M125"/>
  <c r="K265"/>
  <c r="M265"/>
</calcChain>
</file>

<file path=xl/sharedStrings.xml><?xml version="1.0" encoding="utf-8"?>
<sst xmlns="http://schemas.openxmlformats.org/spreadsheetml/2006/main" count="1475" uniqueCount="682">
  <si>
    <t>Age</t>
  </si>
  <si>
    <t>Start Time</t>
  </si>
  <si>
    <t>Day 1</t>
  </si>
  <si>
    <t>Finish Time</t>
  </si>
  <si>
    <t>Day 2</t>
  </si>
  <si>
    <t>Race Time</t>
  </si>
  <si>
    <t xml:space="preserve"> </t>
  </si>
  <si>
    <t>M/F</t>
  </si>
  <si>
    <t>Days</t>
  </si>
  <si>
    <t>Surname</t>
  </si>
  <si>
    <t>First</t>
  </si>
  <si>
    <t>Race</t>
  </si>
  <si>
    <t>Number</t>
  </si>
  <si>
    <t>Mobile</t>
  </si>
  <si>
    <t>Print in Race Number and Alphbetical order</t>
  </si>
  <si>
    <t>2014 "Pilgrim Challenge” Multistage Ultra</t>
  </si>
  <si>
    <t>Overall</t>
  </si>
  <si>
    <t>Time</t>
  </si>
  <si>
    <t>Posn</t>
  </si>
  <si>
    <t>Adams</t>
  </si>
  <si>
    <t>John</t>
  </si>
  <si>
    <t>Alexander</t>
  </si>
  <si>
    <t>Paul</t>
  </si>
  <si>
    <t>Al-Kadhimi</t>
  </si>
  <si>
    <t>Sara</t>
  </si>
  <si>
    <t>Anderson</t>
  </si>
  <si>
    <t>Duncan</t>
  </si>
  <si>
    <t xml:space="preserve">Applebee </t>
  </si>
  <si>
    <t>Arnold</t>
  </si>
  <si>
    <t>Thomas</t>
  </si>
  <si>
    <t>Awan</t>
  </si>
  <si>
    <t>Barry</t>
  </si>
  <si>
    <t>Ayling</t>
  </si>
  <si>
    <t>Louise</t>
  </si>
  <si>
    <t>Baber</t>
  </si>
  <si>
    <t>Bailey</t>
  </si>
  <si>
    <t>Alex</t>
  </si>
  <si>
    <t>Howard</t>
  </si>
  <si>
    <t>Barber</t>
  </si>
  <si>
    <t>Kenwynne</t>
  </si>
  <si>
    <t>Barbieri</t>
  </si>
  <si>
    <t>Ranieri Brook</t>
  </si>
  <si>
    <t>Barker</t>
  </si>
  <si>
    <t>Jackie</t>
  </si>
  <si>
    <t>Stuart</t>
  </si>
  <si>
    <t>Barley</t>
  </si>
  <si>
    <t>Susan</t>
  </si>
  <si>
    <t>Barlow</t>
  </si>
  <si>
    <t>Ian</t>
  </si>
  <si>
    <t>Barnes</t>
  </si>
  <si>
    <t>Stephen</t>
  </si>
  <si>
    <t>Lorraine</t>
  </si>
  <si>
    <t>Baulch</t>
  </si>
  <si>
    <t>James</t>
  </si>
  <si>
    <t>Bentham</t>
  </si>
  <si>
    <t>Darren</t>
  </si>
  <si>
    <t>Bevan</t>
  </si>
  <si>
    <t>Tarne</t>
  </si>
  <si>
    <t>Birch</t>
  </si>
  <si>
    <t>Sean</t>
  </si>
  <si>
    <t>Booth</t>
  </si>
  <si>
    <t>Jo</t>
  </si>
  <si>
    <t>Bowen</t>
  </si>
  <si>
    <t>Michelle</t>
  </si>
  <si>
    <t>Bradley</t>
  </si>
  <si>
    <t>Jennifer</t>
  </si>
  <si>
    <t>Branigan</t>
  </si>
  <si>
    <t>Phil</t>
  </si>
  <si>
    <t>Britton</t>
  </si>
  <si>
    <t>Robert</t>
  </si>
  <si>
    <t>Bugden</t>
  </si>
  <si>
    <t>Daniel</t>
  </si>
  <si>
    <t>Burke</t>
  </si>
  <si>
    <t>Jason</t>
  </si>
  <si>
    <t>Butler</t>
  </si>
  <si>
    <t>Lyle</t>
  </si>
  <si>
    <t>Peter</t>
  </si>
  <si>
    <t>Cackett</t>
  </si>
  <si>
    <t>Andrew</t>
  </si>
  <si>
    <t>Calder</t>
  </si>
  <si>
    <t>Lynn</t>
  </si>
  <si>
    <t>Case</t>
  </si>
  <si>
    <t>Graham</t>
  </si>
  <si>
    <t>Chan</t>
  </si>
  <si>
    <t>Susie</t>
  </si>
  <si>
    <t>Chapman</t>
  </si>
  <si>
    <t>Nicholas</t>
  </si>
  <si>
    <t>Chilvers</t>
  </si>
  <si>
    <t>Sarah</t>
  </si>
  <si>
    <t>Clatworthy</t>
  </si>
  <si>
    <t>Patricia</t>
  </si>
  <si>
    <t>Clay</t>
  </si>
  <si>
    <t>Compton</t>
  </si>
  <si>
    <t>Melissa</t>
  </si>
  <si>
    <t>Cook</t>
  </si>
  <si>
    <t>Maddie</t>
  </si>
  <si>
    <t>Cooksey</t>
  </si>
  <si>
    <t>Andy</t>
  </si>
  <si>
    <t>Cooper</t>
  </si>
  <si>
    <t>Corcoran</t>
  </si>
  <si>
    <t>Ciaran</t>
  </si>
  <si>
    <t>Cox</t>
  </si>
  <si>
    <t>David</t>
  </si>
  <si>
    <t>Crabtree</t>
  </si>
  <si>
    <t>Cross</t>
  </si>
  <si>
    <t>Janette</t>
  </si>
  <si>
    <t>Culpan</t>
  </si>
  <si>
    <t>Philip</t>
  </si>
  <si>
    <t>Currie</t>
  </si>
  <si>
    <t>Angus</t>
  </si>
  <si>
    <t>Dale</t>
  </si>
  <si>
    <t>Wendy</t>
  </si>
  <si>
    <t>Davies</t>
  </si>
  <si>
    <t>Gwyn</t>
  </si>
  <si>
    <t>Davis</t>
  </si>
  <si>
    <t>Dean</t>
  </si>
  <si>
    <t>De Belder</t>
  </si>
  <si>
    <t>Denovan</t>
  </si>
  <si>
    <t>Gus</t>
  </si>
  <si>
    <t>Dionisio</t>
  </si>
  <si>
    <t>Tiago</t>
  </si>
  <si>
    <t>Double</t>
  </si>
  <si>
    <t>Dougall</t>
  </si>
  <si>
    <t>Annie</t>
  </si>
  <si>
    <t>Dowling</t>
  </si>
  <si>
    <t>Drell</t>
  </si>
  <si>
    <t>Julia</t>
  </si>
  <si>
    <t>Driskell</t>
  </si>
  <si>
    <t>Kate</t>
  </si>
  <si>
    <t>Drury</t>
  </si>
  <si>
    <t>Duffy</t>
  </si>
  <si>
    <t>Kris</t>
  </si>
  <si>
    <t>Edmans</t>
  </si>
  <si>
    <t>Gail</t>
  </si>
  <si>
    <t>Elliott</t>
  </si>
  <si>
    <t>Mylene</t>
  </si>
  <si>
    <t>Escott</t>
  </si>
  <si>
    <t>Marcus</t>
  </si>
  <si>
    <t>Evans</t>
  </si>
  <si>
    <t>Guy</t>
  </si>
  <si>
    <t>Fahmy</t>
  </si>
  <si>
    <t>Ahmad</t>
  </si>
  <si>
    <t>Farnan</t>
  </si>
  <si>
    <t>Fenton</t>
  </si>
  <si>
    <t>Foot</t>
  </si>
  <si>
    <t>Fox</t>
  </si>
  <si>
    <t>Nick</t>
  </si>
  <si>
    <t>Fresch</t>
  </si>
  <si>
    <t>Marino</t>
  </si>
  <si>
    <t>Mark</t>
  </si>
  <si>
    <t>Gabriel</t>
  </si>
  <si>
    <t>Julian</t>
  </si>
  <si>
    <t>Gale</t>
  </si>
  <si>
    <t>Joe</t>
  </si>
  <si>
    <t>Gardner</t>
  </si>
  <si>
    <t>Gatsky</t>
  </si>
  <si>
    <t>Gooch</t>
  </si>
  <si>
    <t>Abi</t>
  </si>
  <si>
    <t>Goodhead</t>
  </si>
  <si>
    <t>Emma</t>
  </si>
  <si>
    <t>Jamie</t>
  </si>
  <si>
    <t>Goodhue</t>
  </si>
  <si>
    <t>Rob</t>
  </si>
  <si>
    <t>Gordon</t>
  </si>
  <si>
    <t>Alison</t>
  </si>
  <si>
    <t>Johnathan</t>
  </si>
  <si>
    <t>Gower</t>
  </si>
  <si>
    <t>Kelvin</t>
  </si>
  <si>
    <t>Grant</t>
  </si>
  <si>
    <t>Elliot</t>
  </si>
  <si>
    <t>Greaves</t>
  </si>
  <si>
    <t>Hale</t>
  </si>
  <si>
    <t>Lisa</t>
  </si>
  <si>
    <t>Hall</t>
  </si>
  <si>
    <t>Benjamin</t>
  </si>
  <si>
    <t>Christopher</t>
  </si>
  <si>
    <t>Helen</t>
  </si>
  <si>
    <t>Hankey</t>
  </si>
  <si>
    <t>Ali</t>
  </si>
  <si>
    <t>Hanreck</t>
  </si>
  <si>
    <t>Emmie</t>
  </si>
  <si>
    <t>Harper</t>
  </si>
  <si>
    <t>Colin</t>
  </si>
  <si>
    <t>Hart</t>
  </si>
  <si>
    <t>Daryl</t>
  </si>
  <si>
    <t>Hartshorn</t>
  </si>
  <si>
    <t>Murgatroyd</t>
  </si>
  <si>
    <t>Matt</t>
  </si>
  <si>
    <t>Helliwell</t>
  </si>
  <si>
    <t>Annette</t>
  </si>
  <si>
    <t>Henderson</t>
  </si>
  <si>
    <t>Grace</t>
  </si>
  <si>
    <t>Hoets</t>
  </si>
  <si>
    <t>Holloway</t>
  </si>
  <si>
    <t>Samuel</t>
  </si>
  <si>
    <t>Huggins</t>
  </si>
  <si>
    <t>Katherine</t>
  </si>
  <si>
    <t>Hughes</t>
  </si>
  <si>
    <t>Steve</t>
  </si>
  <si>
    <t>Hunt</t>
  </si>
  <si>
    <t>Hutt</t>
  </si>
  <si>
    <t>Alasdair</t>
  </si>
  <si>
    <t>Kim</t>
  </si>
  <si>
    <t>Ingram</t>
  </si>
  <si>
    <t>Reece</t>
  </si>
  <si>
    <t>Jackson</t>
  </si>
  <si>
    <t>Steven</t>
  </si>
  <si>
    <t>Ted</t>
  </si>
  <si>
    <t>Jarrett</t>
  </si>
  <si>
    <t>Austin</t>
  </si>
  <si>
    <t>Johnstone</t>
  </si>
  <si>
    <t>Jones</t>
  </si>
  <si>
    <t>Josey</t>
  </si>
  <si>
    <t>Kendall</t>
  </si>
  <si>
    <t>Danny</t>
  </si>
  <si>
    <t>Scott</t>
  </si>
  <si>
    <t>Kerins</t>
  </si>
  <si>
    <t>Kimble</t>
  </si>
  <si>
    <t>King</t>
  </si>
  <si>
    <t>Matthew</t>
  </si>
  <si>
    <t>Kingscote</t>
  </si>
  <si>
    <t>Rose</t>
  </si>
  <si>
    <t>Kurz</t>
  </si>
  <si>
    <t>Hazel</t>
  </si>
  <si>
    <t>Ladd</t>
  </si>
  <si>
    <t>Lawrence</t>
  </si>
  <si>
    <t>Julie</t>
  </si>
  <si>
    <t>Leonard</t>
  </si>
  <si>
    <t>Dion</t>
  </si>
  <si>
    <t>Lucja</t>
  </si>
  <si>
    <t>Levi</t>
  </si>
  <si>
    <t>Tom</t>
  </si>
  <si>
    <t>Limbert</t>
  </si>
  <si>
    <t>Karl</t>
  </si>
  <si>
    <t>Little</t>
  </si>
  <si>
    <t>Lloyd</t>
  </si>
  <si>
    <t>George</t>
  </si>
  <si>
    <t>Pippa</t>
  </si>
  <si>
    <t>Lovatt</t>
  </si>
  <si>
    <t>Hugh</t>
  </si>
  <si>
    <t>MacSweeney</t>
  </si>
  <si>
    <t>David James</t>
  </si>
  <si>
    <t>Mactavish</t>
  </si>
  <si>
    <t>Justin</t>
  </si>
  <si>
    <t>Magness</t>
  </si>
  <si>
    <t>Marchant</t>
  </si>
  <si>
    <t>Alister</t>
  </si>
  <si>
    <t>Marsden</t>
  </si>
  <si>
    <t>Shaun</t>
  </si>
  <si>
    <t>Marsters</t>
  </si>
  <si>
    <t>Tim</t>
  </si>
  <si>
    <t>Martin</t>
  </si>
  <si>
    <t>Iain</t>
  </si>
  <si>
    <t>Mason</t>
  </si>
  <si>
    <t>William</t>
  </si>
  <si>
    <t>Massie</t>
  </si>
  <si>
    <t>Matthews</t>
  </si>
  <si>
    <t>Jonathan</t>
  </si>
  <si>
    <t>McCarthy</t>
  </si>
  <si>
    <t>Chris</t>
  </si>
  <si>
    <t>McHardy</t>
  </si>
  <si>
    <t>Mags</t>
  </si>
  <si>
    <t>Mclaughlin</t>
  </si>
  <si>
    <t>McNee</t>
  </si>
  <si>
    <t>Mead</t>
  </si>
  <si>
    <t>Melville</t>
  </si>
  <si>
    <t>Toby</t>
  </si>
  <si>
    <t>Mercer</t>
  </si>
  <si>
    <t>Middlebrook</t>
  </si>
  <si>
    <t>Alan</t>
  </si>
  <si>
    <t>Mills</t>
  </si>
  <si>
    <t>Edward</t>
  </si>
  <si>
    <t xml:space="preserve">Mitchell </t>
  </si>
  <si>
    <t>Moll</t>
  </si>
  <si>
    <t>Terence</t>
  </si>
  <si>
    <t>Molyneux</t>
  </si>
  <si>
    <t>Morgan</t>
  </si>
  <si>
    <t>Pete</t>
  </si>
  <si>
    <t>Murphy</t>
  </si>
  <si>
    <t>Niall</t>
  </si>
  <si>
    <t>Naish</t>
  </si>
  <si>
    <t>Neal</t>
  </si>
  <si>
    <t>Harry</t>
  </si>
  <si>
    <t>Newton-Fisher</t>
  </si>
  <si>
    <t>Naomi</t>
  </si>
  <si>
    <t>O'Neill</t>
  </si>
  <si>
    <t>Kevin</t>
  </si>
  <si>
    <t>Orr</t>
  </si>
  <si>
    <t>Alistair</t>
  </si>
  <si>
    <t>Painter</t>
  </si>
  <si>
    <t>Mary</t>
  </si>
  <si>
    <t>Pali</t>
  </si>
  <si>
    <t>Maria</t>
  </si>
  <si>
    <t>Parsons</t>
  </si>
  <si>
    <t>Paula</t>
  </si>
  <si>
    <t>Dawn</t>
  </si>
  <si>
    <t>Pell</t>
  </si>
  <si>
    <t>Oliver</t>
  </si>
  <si>
    <t>Penh</t>
  </si>
  <si>
    <t>Channari</t>
  </si>
  <si>
    <t>Pitcher</t>
  </si>
  <si>
    <t>Pomeroy</t>
  </si>
  <si>
    <t>Richard</t>
  </si>
  <si>
    <t>Portal</t>
  </si>
  <si>
    <t>Bertie</t>
  </si>
  <si>
    <t>Portwine</t>
  </si>
  <si>
    <t>Potgieter</t>
  </si>
  <si>
    <t>Quintin</t>
  </si>
  <si>
    <t>Power</t>
  </si>
  <si>
    <t>Sophie</t>
  </si>
  <si>
    <t>Prickett</t>
  </si>
  <si>
    <t>Prior</t>
  </si>
  <si>
    <t>Ben</t>
  </si>
  <si>
    <t>Purcell</t>
  </si>
  <si>
    <t>Cameron</t>
  </si>
  <si>
    <t>Randall</t>
  </si>
  <si>
    <t>Ranger</t>
  </si>
  <si>
    <t>Marina</t>
  </si>
  <si>
    <t>Rayner</t>
  </si>
  <si>
    <t>Elizabeth</t>
  </si>
  <si>
    <t>Raynes</t>
  </si>
  <si>
    <t>Brett</t>
  </si>
  <si>
    <t>Reid</t>
  </si>
  <si>
    <t>Reynolds</t>
  </si>
  <si>
    <t>Miranda</t>
  </si>
  <si>
    <t>Richardson</t>
  </si>
  <si>
    <t>Roberts</t>
  </si>
  <si>
    <t>Ronning</t>
  </si>
  <si>
    <t>Lars</t>
  </si>
  <si>
    <t>Roos</t>
  </si>
  <si>
    <t>Leila</t>
  </si>
  <si>
    <t>Rumbles</t>
  </si>
  <si>
    <t>Allan</t>
  </si>
  <si>
    <t>Sanders</t>
  </si>
  <si>
    <t>Max</t>
  </si>
  <si>
    <t>Saville</t>
  </si>
  <si>
    <t>Phylip</t>
  </si>
  <si>
    <t>Searle</t>
  </si>
  <si>
    <t>Denise</t>
  </si>
  <si>
    <t>Sharkey</t>
  </si>
  <si>
    <t>Singh-Barmi</t>
  </si>
  <si>
    <t>Nikki</t>
  </si>
  <si>
    <t>Smart</t>
  </si>
  <si>
    <t>Smith</t>
  </si>
  <si>
    <t>Jayne</t>
  </si>
  <si>
    <t>St Clair</t>
  </si>
  <si>
    <t>Cat</t>
  </si>
  <si>
    <t>Steel</t>
  </si>
  <si>
    <t>Douglas</t>
  </si>
  <si>
    <t>Stevens</t>
  </si>
  <si>
    <t>Stripp</t>
  </si>
  <si>
    <t>Sugiyama</t>
  </si>
  <si>
    <t>Noriko</t>
  </si>
  <si>
    <t>Swist-Szulik</t>
  </si>
  <si>
    <t>Katarzyna</t>
  </si>
  <si>
    <t>Taylor</t>
  </si>
  <si>
    <t>Luke</t>
  </si>
  <si>
    <t>Thorn</t>
  </si>
  <si>
    <t>Tinker</t>
  </si>
  <si>
    <t>Brian</t>
  </si>
  <si>
    <t>Claire</t>
  </si>
  <si>
    <t>Titcombe</t>
  </si>
  <si>
    <t>Tomlinson</t>
  </si>
  <si>
    <t>Sam</t>
  </si>
  <si>
    <t>Toms</t>
  </si>
  <si>
    <t>Vivien</t>
  </si>
  <si>
    <t>Trippett</t>
  </si>
  <si>
    <t>Charles</t>
  </si>
  <si>
    <t>Trundley</t>
  </si>
  <si>
    <t>Melvin</t>
  </si>
  <si>
    <t>Turner</t>
  </si>
  <si>
    <t>Gary</t>
  </si>
  <si>
    <t>Joanna</t>
  </si>
  <si>
    <t>Unwin</t>
  </si>
  <si>
    <t>Kieren</t>
  </si>
  <si>
    <t>Van Cutsem</t>
  </si>
  <si>
    <t>Van der Hoorn</t>
  </si>
  <si>
    <t>Vazquez-Howard</t>
  </si>
  <si>
    <t>Zophanie</t>
  </si>
  <si>
    <t>Voigts</t>
  </si>
  <si>
    <t>Katharina</t>
  </si>
  <si>
    <t>Volak</t>
  </si>
  <si>
    <t>Krystian</t>
  </si>
  <si>
    <t>Ward</t>
  </si>
  <si>
    <t>Ashley</t>
  </si>
  <si>
    <t>Warnock</t>
  </si>
  <si>
    <t>Waterfall</t>
  </si>
  <si>
    <t>Watt</t>
  </si>
  <si>
    <t>Ryan</t>
  </si>
  <si>
    <t>Webber</t>
  </si>
  <si>
    <t>Webster</t>
  </si>
  <si>
    <t>Weston</t>
  </si>
  <si>
    <t>White</t>
  </si>
  <si>
    <t>Wiggins</t>
  </si>
  <si>
    <t>Wildgoose</t>
  </si>
  <si>
    <t>Williams</t>
  </si>
  <si>
    <t>Keith</t>
  </si>
  <si>
    <t>Windross</t>
  </si>
  <si>
    <t>Wood</t>
  </si>
  <si>
    <t>Yates</t>
  </si>
  <si>
    <t>Adam</t>
  </si>
  <si>
    <t>Young</t>
  </si>
  <si>
    <t>Malcolm</t>
  </si>
  <si>
    <t>Yoxon</t>
  </si>
  <si>
    <t>Zakiewicz</t>
  </si>
  <si>
    <t>M</t>
  </si>
  <si>
    <t>F</t>
  </si>
  <si>
    <t>07739420833</t>
  </si>
  <si>
    <t>07950709549</t>
  </si>
  <si>
    <t>07967835780</t>
  </si>
  <si>
    <t>07870272529</t>
  </si>
  <si>
    <t>07867 676128</t>
  </si>
  <si>
    <t>07788101241</t>
  </si>
  <si>
    <t>07813485708</t>
  </si>
  <si>
    <t>07585550073</t>
  </si>
  <si>
    <t>07795 561225</t>
  </si>
  <si>
    <t>07751696159</t>
  </si>
  <si>
    <t>07870697956</t>
  </si>
  <si>
    <t>N/A</t>
  </si>
  <si>
    <t>07552958907</t>
  </si>
  <si>
    <t>07775816004</t>
  </si>
  <si>
    <t>07787183423</t>
  </si>
  <si>
    <t>07718098118</t>
  </si>
  <si>
    <t>07962264626</t>
  </si>
  <si>
    <t>07514521363</t>
  </si>
  <si>
    <t>07910 129949</t>
  </si>
  <si>
    <t>07918644127</t>
  </si>
  <si>
    <t>07734325103</t>
  </si>
  <si>
    <t>07958243643</t>
  </si>
  <si>
    <t>07760662589</t>
  </si>
  <si>
    <t>07929045433</t>
  </si>
  <si>
    <t>07765861433</t>
  </si>
  <si>
    <t>07876212493</t>
  </si>
  <si>
    <t>07771910690</t>
  </si>
  <si>
    <t>07871039301</t>
  </si>
  <si>
    <t>07951158216</t>
  </si>
  <si>
    <t>07787 299699</t>
  </si>
  <si>
    <t>07599865807</t>
  </si>
  <si>
    <t>07871441921</t>
  </si>
  <si>
    <t>07525822065</t>
  </si>
  <si>
    <t>07767608229</t>
  </si>
  <si>
    <t>07904605174</t>
  </si>
  <si>
    <t>07795680771</t>
  </si>
  <si>
    <t>07814780199</t>
  </si>
  <si>
    <t>07730494034</t>
  </si>
  <si>
    <t>07590759269</t>
  </si>
  <si>
    <t>07513445266</t>
  </si>
  <si>
    <t>07907980073</t>
  </si>
  <si>
    <t>07729369007</t>
  </si>
  <si>
    <t>07720068244</t>
  </si>
  <si>
    <t>07759855552</t>
  </si>
  <si>
    <t>00447720975489</t>
  </si>
  <si>
    <t>07810183762</t>
  </si>
  <si>
    <t>0789 4231840</t>
  </si>
  <si>
    <t>07855029169</t>
  </si>
  <si>
    <t>07716358984</t>
  </si>
  <si>
    <t>07957 468978</t>
  </si>
  <si>
    <t>07780798475</t>
  </si>
  <si>
    <t>07415724504</t>
  </si>
  <si>
    <t>07525184234</t>
  </si>
  <si>
    <t>07977927142</t>
  </si>
  <si>
    <t>07786866070</t>
  </si>
  <si>
    <t>00351964643530</t>
  </si>
  <si>
    <t>07846384335</t>
  </si>
  <si>
    <t>07958 709716</t>
  </si>
  <si>
    <t>447808725494</t>
  </si>
  <si>
    <t>07958081208</t>
  </si>
  <si>
    <t>07920 499274</t>
  </si>
  <si>
    <t>07966596502</t>
  </si>
  <si>
    <t>07720353837</t>
  </si>
  <si>
    <t>447901504903</t>
  </si>
  <si>
    <t>07931972619</t>
  </si>
  <si>
    <t>07773816395</t>
  </si>
  <si>
    <t>07463542288</t>
  </si>
  <si>
    <t>07876030443</t>
  </si>
  <si>
    <t>07801417931</t>
  </si>
  <si>
    <t>0797 1113811</t>
  </si>
  <si>
    <t>07909961843</t>
  </si>
  <si>
    <t>07981007856</t>
  </si>
  <si>
    <t>07530005382</t>
  </si>
  <si>
    <t>07775 866756</t>
  </si>
  <si>
    <t>07782359773</t>
  </si>
  <si>
    <t>07840820329</t>
  </si>
  <si>
    <t>07784314595</t>
  </si>
  <si>
    <t>447887567962</t>
  </si>
  <si>
    <t>07753830963</t>
  </si>
  <si>
    <t>07900494271</t>
  </si>
  <si>
    <t>07933497521</t>
  </si>
  <si>
    <t>07932958064</t>
  </si>
  <si>
    <t>07919541071</t>
  </si>
  <si>
    <t>07986491874</t>
  </si>
  <si>
    <t>07974 161603</t>
  </si>
  <si>
    <t>07986275161</t>
  </si>
  <si>
    <t>447733321041</t>
  </si>
  <si>
    <t>07875021108</t>
  </si>
  <si>
    <t>02089940031</t>
  </si>
  <si>
    <t>07973116305</t>
  </si>
  <si>
    <t>07530817704</t>
  </si>
  <si>
    <t>07775760694</t>
  </si>
  <si>
    <t>07834270364</t>
  </si>
  <si>
    <t>07979734824</t>
  </si>
  <si>
    <t>0781396192</t>
  </si>
  <si>
    <t>07948402193</t>
  </si>
  <si>
    <t>07812725192</t>
  </si>
  <si>
    <t>07540 576980</t>
  </si>
  <si>
    <t>07748965572</t>
  </si>
  <si>
    <t>07774136336</t>
  </si>
  <si>
    <t>07890 344246</t>
  </si>
  <si>
    <t>07715403843</t>
  </si>
  <si>
    <t>07944544704</t>
  </si>
  <si>
    <t>07801707654</t>
  </si>
  <si>
    <t>07989646433</t>
  </si>
  <si>
    <t>07787190288</t>
  </si>
  <si>
    <t>07757 021626</t>
  </si>
  <si>
    <t>07976409454</t>
  </si>
  <si>
    <t>447880746034</t>
  </si>
  <si>
    <t>07593257281</t>
  </si>
  <si>
    <t>07834890130</t>
  </si>
  <si>
    <t>07747592727</t>
  </si>
  <si>
    <t>07738 070237</t>
  </si>
  <si>
    <t>07734857339</t>
  </si>
  <si>
    <t>0868111490</t>
  </si>
  <si>
    <t>447815309567</t>
  </si>
  <si>
    <t>07812599254</t>
  </si>
  <si>
    <t>447791726308</t>
  </si>
  <si>
    <t>07887994420</t>
  </si>
  <si>
    <t>07850400574</t>
  </si>
  <si>
    <t>07739814829</t>
  </si>
  <si>
    <t>07770970431</t>
  </si>
  <si>
    <t>7545232633</t>
  </si>
  <si>
    <t>447766545460</t>
  </si>
  <si>
    <t>07920405211</t>
  </si>
  <si>
    <t>0 777 999 10 83</t>
  </si>
  <si>
    <t>07837873686</t>
  </si>
  <si>
    <t>07837409088</t>
  </si>
  <si>
    <t>07763193212</t>
  </si>
  <si>
    <t>077 11 377 126</t>
  </si>
  <si>
    <t>07886500844</t>
  </si>
  <si>
    <t>07958751073</t>
  </si>
  <si>
    <t>07837716586</t>
  </si>
  <si>
    <t>07974208813</t>
  </si>
  <si>
    <t>07771598025</t>
  </si>
  <si>
    <t>07860541504</t>
  </si>
  <si>
    <t>0041798349702</t>
  </si>
  <si>
    <t>447703163576</t>
  </si>
  <si>
    <t>07792812754</t>
  </si>
  <si>
    <t>07500763269</t>
  </si>
  <si>
    <t>07757 861372</t>
  </si>
  <si>
    <t>07748 307708</t>
  </si>
  <si>
    <t>07725881317</t>
  </si>
  <si>
    <t>07977465199</t>
  </si>
  <si>
    <t>07534216202</t>
  </si>
  <si>
    <t>07765 666931</t>
  </si>
  <si>
    <t>07884195184</t>
  </si>
  <si>
    <t>07990560444</t>
  </si>
  <si>
    <t>07761468920</t>
  </si>
  <si>
    <t>07799684755</t>
  </si>
  <si>
    <t>07729381271</t>
  </si>
  <si>
    <t>07889731929</t>
  </si>
  <si>
    <t>07920724705</t>
  </si>
  <si>
    <t>07972713234</t>
  </si>
  <si>
    <t>07989 687927</t>
  </si>
  <si>
    <t>07866625755</t>
  </si>
  <si>
    <t>07745960607</t>
  </si>
  <si>
    <t>07801850963</t>
  </si>
  <si>
    <t>07833448180</t>
  </si>
  <si>
    <t>07808 705928</t>
  </si>
  <si>
    <t>07583766560</t>
  </si>
  <si>
    <t>07715 010683</t>
  </si>
  <si>
    <t>07723 356100</t>
  </si>
  <si>
    <t>07876353943</t>
  </si>
  <si>
    <t>07789465941</t>
  </si>
  <si>
    <t>07882655321</t>
  </si>
  <si>
    <t>07966842232</t>
  </si>
  <si>
    <t>07815521294</t>
  </si>
  <si>
    <t>07786611097</t>
  </si>
  <si>
    <t>07746762052</t>
  </si>
  <si>
    <t>07778185330</t>
  </si>
  <si>
    <t>07958123659</t>
  </si>
  <si>
    <t>07908913601</t>
  </si>
  <si>
    <t>07980877736</t>
  </si>
  <si>
    <t>07767831080</t>
  </si>
  <si>
    <t>07815450558</t>
  </si>
  <si>
    <t>07797712422</t>
  </si>
  <si>
    <t>07889 595644</t>
  </si>
  <si>
    <t>07824441625</t>
  </si>
  <si>
    <t>07985 966134</t>
  </si>
  <si>
    <t>447739802020</t>
  </si>
  <si>
    <t>07740 717154</t>
  </si>
  <si>
    <t>n/a</t>
  </si>
  <si>
    <t>07583374943</t>
  </si>
  <si>
    <t>07976454426</t>
  </si>
  <si>
    <t>07976224017</t>
  </si>
  <si>
    <t>07979223622</t>
  </si>
  <si>
    <t>07947609740</t>
  </si>
  <si>
    <t>07554007884</t>
  </si>
  <si>
    <t>07738183532</t>
  </si>
  <si>
    <t>07956558177</t>
  </si>
  <si>
    <t>07843991914</t>
  </si>
  <si>
    <t>07905925917</t>
  </si>
  <si>
    <t>07788921421</t>
  </si>
  <si>
    <t>07768831001</t>
  </si>
  <si>
    <t>07545851391</t>
  </si>
  <si>
    <t>07847 652 844</t>
  </si>
  <si>
    <t>07876681187</t>
  </si>
  <si>
    <t>07825256108</t>
  </si>
  <si>
    <t>07904 898220</t>
  </si>
  <si>
    <t>07795260882</t>
  </si>
  <si>
    <t>07906625062</t>
  </si>
  <si>
    <t>07776360939</t>
  </si>
  <si>
    <t>07906099014</t>
  </si>
  <si>
    <t>07946059563</t>
  </si>
  <si>
    <t>07946313223</t>
  </si>
  <si>
    <t>07946524390</t>
  </si>
  <si>
    <t>07963095096</t>
  </si>
  <si>
    <t>07811453111</t>
  </si>
  <si>
    <t>07554394663</t>
  </si>
  <si>
    <t>07738462930</t>
  </si>
  <si>
    <t>07977134996</t>
  </si>
  <si>
    <t>07879 624646</t>
  </si>
  <si>
    <t>07976573394</t>
  </si>
  <si>
    <t>077177 02162</t>
  </si>
  <si>
    <t>077966417988</t>
  </si>
  <si>
    <t>07942367053</t>
  </si>
  <si>
    <t>07814923638</t>
  </si>
  <si>
    <t>07849763337</t>
  </si>
  <si>
    <t>07775 762373</t>
  </si>
  <si>
    <t>07970412022</t>
  </si>
  <si>
    <t>07790312207</t>
  </si>
  <si>
    <t>07801920744</t>
  </si>
  <si>
    <t>07916 168 544</t>
  </si>
  <si>
    <t>07881 938841</t>
  </si>
  <si>
    <t>07715521043</t>
  </si>
  <si>
    <t>07739971371</t>
  </si>
  <si>
    <t>07966197323</t>
  </si>
  <si>
    <t>07714140259</t>
  </si>
  <si>
    <t>07849880342</t>
  </si>
  <si>
    <t>07789 883572</t>
  </si>
  <si>
    <t>07968575654</t>
  </si>
  <si>
    <t>07780433745</t>
  </si>
  <si>
    <t>07803 010741</t>
  </si>
  <si>
    <t>07900172553</t>
  </si>
  <si>
    <t>07749073938</t>
  </si>
  <si>
    <t>07951459548</t>
  </si>
  <si>
    <t>07867 520223</t>
  </si>
  <si>
    <t>07871250736</t>
  </si>
  <si>
    <t>Full</t>
  </si>
  <si>
    <t>Farmer</t>
  </si>
  <si>
    <t>Libby</t>
  </si>
  <si>
    <t xml:space="preserve">Leahy </t>
  </si>
  <si>
    <t xml:space="preserve">O'Donovan </t>
  </si>
  <si>
    <t>Allie</t>
  </si>
  <si>
    <t xml:space="preserve">Holley </t>
  </si>
  <si>
    <t>Lin</t>
  </si>
  <si>
    <t>Sweet</t>
  </si>
  <si>
    <t>Parker</t>
  </si>
  <si>
    <t>Annabele</t>
  </si>
  <si>
    <t>07866 414371</t>
  </si>
  <si>
    <t>07779607554</t>
  </si>
  <si>
    <t>07776416974</t>
  </si>
  <si>
    <t>7795 245 271</t>
  </si>
  <si>
    <t>7876 470725</t>
  </si>
  <si>
    <t>Tony</t>
  </si>
  <si>
    <t>07771 623213</t>
  </si>
  <si>
    <t>Day1</t>
  </si>
  <si>
    <t>Simon</t>
  </si>
  <si>
    <t>07796 140106</t>
  </si>
  <si>
    <t>Hawker</t>
  </si>
  <si>
    <t>Mike</t>
  </si>
  <si>
    <t>Farrell</t>
  </si>
  <si>
    <t>Ed</t>
  </si>
  <si>
    <t>Coleham</t>
  </si>
  <si>
    <t>Rory</t>
  </si>
  <si>
    <t>Salter</t>
  </si>
  <si>
    <t>Jan</t>
  </si>
  <si>
    <t>Gair</t>
  </si>
  <si>
    <t>DNS</t>
  </si>
  <si>
    <t>DNF</t>
  </si>
  <si>
    <t>Merrey</t>
  </si>
  <si>
    <t>Henry</t>
  </si>
  <si>
    <t>Hodges</t>
  </si>
  <si>
    <t>CP2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</si>
</sst>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10"/>
      <name val="Arial"/>
      <family val="2"/>
    </font>
    <font>
      <b/>
      <sz val="14"/>
      <color indexed="10"/>
      <name val="Verdana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color indexed="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/>
    <xf numFmtId="1" fontId="0" fillId="0" borderId="0" xfId="0" applyNumberFormat="1" applyAlignment="1">
      <alignment vertical="center"/>
    </xf>
    <xf numFmtId="1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1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164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/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20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0" fontId="6" fillId="0" borderId="1" xfId="0" applyNumberFormat="1" applyFont="1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20" fontId="1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8" fillId="2" borderId="1" xfId="0" applyFont="1" applyFill="1" applyBorder="1" applyAlignment="1">
      <alignment vertical="center"/>
    </xf>
    <xf numFmtId="20" fontId="0" fillId="2" borderId="1" xfId="0" applyNumberFormat="1" applyFill="1" applyBorder="1" applyAlignment="1">
      <alignment vertical="center"/>
    </xf>
    <xf numFmtId="0" fontId="0" fillId="2" borderId="1" xfId="0" applyFill="1" applyBorder="1" applyAlignment="1" applyProtection="1">
      <alignment vertical="center" wrapText="1"/>
      <protection locked="0"/>
    </xf>
    <xf numFmtId="164" fontId="6" fillId="2" borderId="1" xfId="0" applyNumberFormat="1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88"/>
  <sheetViews>
    <sheetView tabSelected="1" zoomScaleNormal="100" workbookViewId="0">
      <pane ySplit="4" topLeftCell="A5" activePane="bottomLeft" state="frozen"/>
      <selection pane="bottomLeft" activeCell="A105" sqref="A105:P105"/>
    </sheetView>
  </sheetViews>
  <sheetFormatPr defaultRowHeight="12.75"/>
  <cols>
    <col min="1" max="1" width="7.85546875" style="1" customWidth="1"/>
    <col min="2" max="2" width="5.85546875" customWidth="1"/>
    <col min="3" max="3" width="14.42578125" customWidth="1"/>
    <col min="4" max="4" width="12.28515625" customWidth="1"/>
    <col min="5" max="5" width="10.7109375" style="3" hidden="1" customWidth="1"/>
    <col min="6" max="6" width="11" style="3" hidden="1" customWidth="1"/>
    <col min="7" max="7" width="11" style="3" customWidth="1"/>
    <col min="8" max="8" width="5.7109375" style="11" customWidth="1"/>
    <col min="9" max="9" width="10.28515625" style="3" hidden="1" customWidth="1"/>
    <col min="10" max="10" width="11.140625" style="3" hidden="1" customWidth="1"/>
    <col min="11" max="11" width="10.85546875" style="3" customWidth="1"/>
    <col min="12" max="12" width="5.42578125" style="7" customWidth="1"/>
    <col min="13" max="13" width="8.7109375" style="3" customWidth="1"/>
    <col min="14" max="14" width="7.28515625" style="7" customWidth="1"/>
    <col min="15" max="15" width="4.5703125" style="6" customWidth="1"/>
    <col min="16" max="16" width="3.85546875" style="6" customWidth="1"/>
    <col min="17" max="17" width="20.28515625" style="8" hidden="1" customWidth="1"/>
  </cols>
  <sheetData>
    <row r="1" spans="1:17" ht="30" customHeight="1">
      <c r="A1" s="2" t="s">
        <v>15</v>
      </c>
      <c r="G1" s="7"/>
      <c r="I1" s="10" t="s">
        <v>14</v>
      </c>
    </row>
    <row r="2" spans="1:17" ht="20.100000000000001" customHeight="1">
      <c r="E2" s="4" t="s">
        <v>2</v>
      </c>
      <c r="F2" s="4"/>
      <c r="G2" s="4"/>
      <c r="H2" s="12"/>
      <c r="I2" s="5" t="s">
        <v>4</v>
      </c>
      <c r="J2" s="5"/>
      <c r="K2" s="5" t="s">
        <v>6</v>
      </c>
      <c r="L2" s="13"/>
    </row>
    <row r="3" spans="1:17" ht="15" customHeight="1">
      <c r="A3" s="21" t="s">
        <v>11</v>
      </c>
      <c r="B3" s="22"/>
      <c r="C3" s="22"/>
      <c r="D3" s="22"/>
      <c r="E3" s="23"/>
      <c r="F3" s="23"/>
      <c r="G3" s="23"/>
      <c r="H3" s="24"/>
      <c r="I3" s="25"/>
      <c r="J3" s="25"/>
      <c r="K3" s="25"/>
      <c r="L3" s="26"/>
      <c r="M3" s="27" t="s">
        <v>16</v>
      </c>
      <c r="N3" s="27" t="s">
        <v>16</v>
      </c>
      <c r="O3" s="28"/>
      <c r="P3" s="28"/>
    </row>
    <row r="4" spans="1:17" ht="15" customHeight="1">
      <c r="A4" s="21" t="s">
        <v>12</v>
      </c>
      <c r="B4" s="29" t="s">
        <v>8</v>
      </c>
      <c r="C4" s="29" t="s">
        <v>9</v>
      </c>
      <c r="D4" s="29" t="s">
        <v>10</v>
      </c>
      <c r="E4" s="23" t="s">
        <v>1</v>
      </c>
      <c r="F4" s="23" t="s">
        <v>3</v>
      </c>
      <c r="G4" s="23" t="s">
        <v>5</v>
      </c>
      <c r="H4" s="24" t="s">
        <v>18</v>
      </c>
      <c r="I4" s="25" t="s">
        <v>1</v>
      </c>
      <c r="J4" s="25" t="s">
        <v>3</v>
      </c>
      <c r="K4" s="25" t="s">
        <v>5</v>
      </c>
      <c r="L4" s="26" t="s">
        <v>18</v>
      </c>
      <c r="M4" s="27" t="s">
        <v>17</v>
      </c>
      <c r="N4" s="30" t="s">
        <v>18</v>
      </c>
      <c r="O4" s="30" t="s">
        <v>0</v>
      </c>
      <c r="P4" s="31" t="s">
        <v>7</v>
      </c>
      <c r="Q4" s="9" t="s">
        <v>13</v>
      </c>
    </row>
    <row r="5" spans="1:17" ht="15" customHeight="1">
      <c r="A5" s="70">
        <v>29</v>
      </c>
      <c r="B5" s="71" t="s">
        <v>646</v>
      </c>
      <c r="C5" s="72" t="s">
        <v>68</v>
      </c>
      <c r="D5" s="72" t="s">
        <v>69</v>
      </c>
      <c r="E5" s="71">
        <v>0.4201388888888889</v>
      </c>
      <c r="F5" s="73">
        <v>0.58283564814814814</v>
      </c>
      <c r="G5" s="74">
        <f t="shared" ref="G5:G36" si="0">SUM(F5-E5)</f>
        <v>0.16269675925925925</v>
      </c>
      <c r="H5" s="75">
        <v>1</v>
      </c>
      <c r="I5" s="74" t="str">
        <f t="shared" ref="I5:I22" si="1">IF(G5&gt;$G$285,"07:00",IF(G5&gt;$G$284,"08:00",IF(G5&gt;$G$283,"09:00")))</f>
        <v>09:00</v>
      </c>
      <c r="J5" s="74">
        <v>0.55158564814814814</v>
      </c>
      <c r="K5" s="74">
        <f t="shared" ref="K5:K36" si="2">SUM(J5-I5)</f>
        <v>0.17658564814814814</v>
      </c>
      <c r="L5" s="76">
        <v>1</v>
      </c>
      <c r="M5" s="74">
        <f t="shared" ref="M5:M36" si="3">SUM(K5+G5)</f>
        <v>0.33928240740740739</v>
      </c>
      <c r="N5" s="76">
        <v>1</v>
      </c>
      <c r="O5" s="77">
        <v>27</v>
      </c>
      <c r="P5" s="78" t="s">
        <v>405</v>
      </c>
      <c r="Q5" s="14" t="s">
        <v>434</v>
      </c>
    </row>
    <row r="6" spans="1:17" ht="15" customHeight="1">
      <c r="A6" s="32">
        <v>120</v>
      </c>
      <c r="B6" s="33" t="s">
        <v>646</v>
      </c>
      <c r="C6" s="34" t="s">
        <v>213</v>
      </c>
      <c r="D6" s="34" t="s">
        <v>214</v>
      </c>
      <c r="E6" s="33">
        <v>0.4201388888888889</v>
      </c>
      <c r="F6" s="36">
        <v>0.58923611111111118</v>
      </c>
      <c r="G6" s="36">
        <f t="shared" si="0"/>
        <v>0.16909722222222229</v>
      </c>
      <c r="H6" s="37">
        <v>2</v>
      </c>
      <c r="I6" s="36" t="str">
        <f t="shared" si="1"/>
        <v>09:00</v>
      </c>
      <c r="J6" s="35">
        <v>0.57196759259259256</v>
      </c>
      <c r="K6" s="36">
        <f t="shared" si="2"/>
        <v>0.19696759259259256</v>
      </c>
      <c r="L6" s="38">
        <v>3</v>
      </c>
      <c r="M6" s="35">
        <f t="shared" si="3"/>
        <v>0.36606481481481484</v>
      </c>
      <c r="N6" s="38">
        <v>2</v>
      </c>
      <c r="O6" s="39">
        <v>35</v>
      </c>
      <c r="P6" s="40" t="s">
        <v>405</v>
      </c>
      <c r="Q6" s="14" t="s">
        <v>519</v>
      </c>
    </row>
    <row r="7" spans="1:17" ht="15" customHeight="1">
      <c r="A7" s="32">
        <v>78</v>
      </c>
      <c r="B7" s="33" t="s">
        <v>646</v>
      </c>
      <c r="C7" s="34" t="s">
        <v>152</v>
      </c>
      <c r="D7" s="34" t="s">
        <v>153</v>
      </c>
      <c r="E7" s="33">
        <v>0.4201388888888889</v>
      </c>
      <c r="F7" s="36">
        <v>0.61913194444444442</v>
      </c>
      <c r="G7" s="36">
        <f t="shared" si="0"/>
        <v>0.19899305555555552</v>
      </c>
      <c r="H7" s="37">
        <v>6</v>
      </c>
      <c r="I7" s="36" t="str">
        <f t="shared" si="1"/>
        <v>09:00</v>
      </c>
      <c r="J7" s="35">
        <v>0.57731481481481484</v>
      </c>
      <c r="K7" s="36">
        <f t="shared" si="2"/>
        <v>0.20231481481481484</v>
      </c>
      <c r="L7" s="38">
        <v>4</v>
      </c>
      <c r="M7" s="35">
        <f t="shared" si="3"/>
        <v>0.40130787037037036</v>
      </c>
      <c r="N7" s="38">
        <v>3</v>
      </c>
      <c r="O7" s="39">
        <v>30</v>
      </c>
      <c r="P7" s="40" t="s">
        <v>405</v>
      </c>
      <c r="Q7" s="14" t="s">
        <v>481</v>
      </c>
    </row>
    <row r="8" spans="1:17" ht="15" customHeight="1">
      <c r="A8" s="32">
        <v>91</v>
      </c>
      <c r="B8" s="33" t="s">
        <v>646</v>
      </c>
      <c r="C8" s="34" t="s">
        <v>173</v>
      </c>
      <c r="D8" s="34" t="s">
        <v>174</v>
      </c>
      <c r="E8" s="33">
        <v>0.4201388888888889</v>
      </c>
      <c r="F8" s="36">
        <v>0.60987268518518511</v>
      </c>
      <c r="G8" s="36">
        <f t="shared" si="0"/>
        <v>0.18973379629629622</v>
      </c>
      <c r="H8" s="37">
        <v>3</v>
      </c>
      <c r="I8" s="36" t="str">
        <f t="shared" si="1"/>
        <v>09:00</v>
      </c>
      <c r="J8" s="35">
        <v>0.59068287037037037</v>
      </c>
      <c r="K8" s="36">
        <f t="shared" si="2"/>
        <v>0.21568287037037037</v>
      </c>
      <c r="L8" s="38">
        <v>5</v>
      </c>
      <c r="M8" s="35">
        <f t="shared" si="3"/>
        <v>0.40541666666666659</v>
      </c>
      <c r="N8" s="38">
        <v>4</v>
      </c>
      <c r="O8" s="39">
        <v>24</v>
      </c>
      <c r="P8" s="40" t="s">
        <v>405</v>
      </c>
      <c r="Q8" s="14" t="s">
        <v>492</v>
      </c>
    </row>
    <row r="9" spans="1:17" ht="15" customHeight="1">
      <c r="A9" s="32">
        <v>111</v>
      </c>
      <c r="B9" s="33" t="s">
        <v>646</v>
      </c>
      <c r="C9" s="45" t="s">
        <v>203</v>
      </c>
      <c r="D9" s="45" t="s">
        <v>204</v>
      </c>
      <c r="E9" s="33">
        <v>0.4201388888888889</v>
      </c>
      <c r="F9" s="36">
        <v>0.61579861111111112</v>
      </c>
      <c r="G9" s="36">
        <f t="shared" si="0"/>
        <v>0.19565972222222222</v>
      </c>
      <c r="H9" s="37">
        <v>5</v>
      </c>
      <c r="I9" s="36" t="str">
        <f t="shared" si="1"/>
        <v>09:00</v>
      </c>
      <c r="J9" s="35">
        <v>0.59290509259259261</v>
      </c>
      <c r="K9" s="36">
        <f t="shared" si="2"/>
        <v>0.21790509259259261</v>
      </c>
      <c r="L9" s="38">
        <v>7</v>
      </c>
      <c r="M9" s="35">
        <f t="shared" si="3"/>
        <v>0.41356481481481483</v>
      </c>
      <c r="N9" s="38">
        <v>5</v>
      </c>
      <c r="O9" s="39">
        <v>37</v>
      </c>
      <c r="P9" s="40" t="s">
        <v>405</v>
      </c>
      <c r="Q9" s="14" t="s">
        <v>510</v>
      </c>
    </row>
    <row r="10" spans="1:17" ht="15" customHeight="1">
      <c r="A10" s="32">
        <v>132</v>
      </c>
      <c r="B10" s="33" t="s">
        <v>646</v>
      </c>
      <c r="C10" s="34" t="s">
        <v>227</v>
      </c>
      <c r="D10" s="34" t="s">
        <v>69</v>
      </c>
      <c r="E10" s="33">
        <v>0.4201388888888889</v>
      </c>
      <c r="F10" s="36">
        <v>0.6210416666666666</v>
      </c>
      <c r="G10" s="36">
        <f t="shared" si="0"/>
        <v>0.20090277777777771</v>
      </c>
      <c r="H10" s="37">
        <v>7</v>
      </c>
      <c r="I10" s="36" t="str">
        <f t="shared" si="1"/>
        <v>09:00</v>
      </c>
      <c r="J10" s="35">
        <v>0.59212962962962956</v>
      </c>
      <c r="K10" s="36">
        <f t="shared" si="2"/>
        <v>0.21712962962962956</v>
      </c>
      <c r="L10" s="38">
        <v>6</v>
      </c>
      <c r="M10" s="35">
        <f t="shared" si="3"/>
        <v>0.41803240740740727</v>
      </c>
      <c r="N10" s="38">
        <v>6</v>
      </c>
      <c r="O10" s="39">
        <v>37</v>
      </c>
      <c r="P10" s="40" t="s">
        <v>405</v>
      </c>
      <c r="Q10" s="14" t="s">
        <v>530</v>
      </c>
    </row>
    <row r="11" spans="1:17" ht="15" customHeight="1">
      <c r="A11" s="32">
        <v>240</v>
      </c>
      <c r="B11" s="33" t="s">
        <v>646</v>
      </c>
      <c r="C11" s="34" t="s">
        <v>391</v>
      </c>
      <c r="D11" s="34" t="s">
        <v>146</v>
      </c>
      <c r="E11" s="33">
        <v>0.4201388888888889</v>
      </c>
      <c r="F11" s="35">
        <v>0.64357638888888891</v>
      </c>
      <c r="G11" s="36">
        <f t="shared" si="0"/>
        <v>0.22343750000000001</v>
      </c>
      <c r="H11" s="37">
        <v>14</v>
      </c>
      <c r="I11" s="36" t="str">
        <f t="shared" si="1"/>
        <v>09:00</v>
      </c>
      <c r="J11" s="35">
        <v>0.59343749999999995</v>
      </c>
      <c r="K11" s="36">
        <f t="shared" si="2"/>
        <v>0.21843749999999995</v>
      </c>
      <c r="L11" s="38">
        <v>8</v>
      </c>
      <c r="M11" s="35">
        <f t="shared" si="3"/>
        <v>0.44187499999999996</v>
      </c>
      <c r="N11" s="38">
        <v>7</v>
      </c>
      <c r="O11" s="39">
        <v>30</v>
      </c>
      <c r="P11" s="40" t="s">
        <v>405</v>
      </c>
      <c r="Q11" s="14" t="s">
        <v>633</v>
      </c>
    </row>
    <row r="12" spans="1:17" ht="15" customHeight="1">
      <c r="A12" s="32">
        <v>64</v>
      </c>
      <c r="B12" s="33" t="s">
        <v>646</v>
      </c>
      <c r="C12" s="34" t="s">
        <v>130</v>
      </c>
      <c r="D12" s="34" t="s">
        <v>131</v>
      </c>
      <c r="E12" s="33">
        <v>0.375</v>
      </c>
      <c r="F12" s="36">
        <v>0.60115740740740742</v>
      </c>
      <c r="G12" s="36">
        <f t="shared" si="0"/>
        <v>0.22615740740740742</v>
      </c>
      <c r="H12" s="37">
        <v>16</v>
      </c>
      <c r="I12" s="36" t="str">
        <f t="shared" si="1"/>
        <v>09:00</v>
      </c>
      <c r="J12" s="35">
        <v>0.60228009259259263</v>
      </c>
      <c r="K12" s="36">
        <f t="shared" si="2"/>
        <v>0.22728009259259263</v>
      </c>
      <c r="L12" s="38">
        <v>9</v>
      </c>
      <c r="M12" s="35">
        <f t="shared" si="3"/>
        <v>0.45343750000000005</v>
      </c>
      <c r="N12" s="38">
        <v>8</v>
      </c>
      <c r="O12" s="39">
        <v>36</v>
      </c>
      <c r="P12" s="40" t="s">
        <v>405</v>
      </c>
      <c r="Q12" s="14" t="s">
        <v>468</v>
      </c>
    </row>
    <row r="13" spans="1:17" ht="15" customHeight="1">
      <c r="A13" s="32">
        <v>34</v>
      </c>
      <c r="B13" s="33" t="s">
        <v>646</v>
      </c>
      <c r="C13" s="34" t="s">
        <v>77</v>
      </c>
      <c r="D13" s="34" t="s">
        <v>78</v>
      </c>
      <c r="E13" s="33">
        <v>0.4201388888888889</v>
      </c>
      <c r="F13" s="35">
        <v>0.63993055555555556</v>
      </c>
      <c r="G13" s="36">
        <f t="shared" si="0"/>
        <v>0.21979166666666666</v>
      </c>
      <c r="H13" s="37">
        <v>12</v>
      </c>
      <c r="I13" s="36" t="str">
        <f t="shared" si="1"/>
        <v>09:00</v>
      </c>
      <c r="J13" s="35">
        <v>0.61232638888888891</v>
      </c>
      <c r="K13" s="36">
        <f t="shared" si="2"/>
        <v>0.23732638888888891</v>
      </c>
      <c r="L13" s="38">
        <v>12</v>
      </c>
      <c r="M13" s="35">
        <f t="shared" si="3"/>
        <v>0.45711805555555557</v>
      </c>
      <c r="N13" s="38">
        <v>9</v>
      </c>
      <c r="O13" s="39">
        <v>32</v>
      </c>
      <c r="P13" s="40" t="s">
        <v>405</v>
      </c>
      <c r="Q13" s="14" t="s">
        <v>439</v>
      </c>
    </row>
    <row r="14" spans="1:17" ht="15" customHeight="1">
      <c r="A14" s="70">
        <v>26</v>
      </c>
      <c r="B14" s="71" t="s">
        <v>646</v>
      </c>
      <c r="C14" s="72" t="s">
        <v>62</v>
      </c>
      <c r="D14" s="72" t="s">
        <v>63</v>
      </c>
      <c r="E14" s="71">
        <v>0.4201388888888889</v>
      </c>
      <c r="F14" s="74">
        <v>0.63628472222222221</v>
      </c>
      <c r="G14" s="74">
        <f t="shared" si="0"/>
        <v>0.21614583333333331</v>
      </c>
      <c r="H14" s="75">
        <v>10</v>
      </c>
      <c r="I14" s="74" t="str">
        <f t="shared" si="1"/>
        <v>09:00</v>
      </c>
      <c r="J14" s="74">
        <v>0.61942129629629628</v>
      </c>
      <c r="K14" s="74">
        <f t="shared" si="2"/>
        <v>0.24442129629629628</v>
      </c>
      <c r="L14" s="76">
        <v>17</v>
      </c>
      <c r="M14" s="74">
        <f t="shared" si="3"/>
        <v>0.46056712962962959</v>
      </c>
      <c r="N14" s="76">
        <v>10</v>
      </c>
      <c r="O14" s="77">
        <v>34</v>
      </c>
      <c r="P14" s="78" t="s">
        <v>406</v>
      </c>
      <c r="Q14" s="14" t="s">
        <v>431</v>
      </c>
    </row>
    <row r="15" spans="1:17" ht="15" customHeight="1">
      <c r="A15" s="32">
        <v>265</v>
      </c>
      <c r="B15" s="22" t="s">
        <v>646</v>
      </c>
      <c r="C15" s="22" t="s">
        <v>673</v>
      </c>
      <c r="D15" s="61" t="s">
        <v>674</v>
      </c>
      <c r="E15" s="35">
        <v>0.375</v>
      </c>
      <c r="F15" s="35">
        <v>0.61126157407407411</v>
      </c>
      <c r="G15" s="36">
        <f t="shared" si="0"/>
        <v>0.23626157407407411</v>
      </c>
      <c r="H15" s="37">
        <v>26</v>
      </c>
      <c r="I15" s="36" t="str">
        <f t="shared" si="1"/>
        <v>09:00</v>
      </c>
      <c r="J15" s="35">
        <v>0.60277777777777775</v>
      </c>
      <c r="K15" s="36">
        <f t="shared" si="2"/>
        <v>0.22777777777777775</v>
      </c>
      <c r="L15" s="38">
        <v>10</v>
      </c>
      <c r="M15" s="35">
        <f t="shared" si="3"/>
        <v>0.46403935185185186</v>
      </c>
      <c r="N15" s="38">
        <v>11</v>
      </c>
      <c r="O15" s="28"/>
      <c r="P15" s="28" t="s">
        <v>406</v>
      </c>
    </row>
    <row r="16" spans="1:17" ht="15" customHeight="1">
      <c r="A16" s="32">
        <v>136</v>
      </c>
      <c r="B16" s="33" t="s">
        <v>646</v>
      </c>
      <c r="C16" s="34" t="s">
        <v>235</v>
      </c>
      <c r="D16" s="34" t="s">
        <v>236</v>
      </c>
      <c r="E16" s="33">
        <v>0.4201388888888889</v>
      </c>
      <c r="F16" s="36">
        <v>0.64351851851851849</v>
      </c>
      <c r="G16" s="36">
        <f t="shared" si="0"/>
        <v>0.22337962962962959</v>
      </c>
      <c r="H16" s="37">
        <v>13</v>
      </c>
      <c r="I16" s="36" t="str">
        <f t="shared" si="1"/>
        <v>09:00</v>
      </c>
      <c r="J16" s="35">
        <v>0.61880787037037044</v>
      </c>
      <c r="K16" s="36">
        <f t="shared" si="2"/>
        <v>0.24380787037037044</v>
      </c>
      <c r="L16" s="38">
        <v>16</v>
      </c>
      <c r="M16" s="35">
        <f t="shared" si="3"/>
        <v>0.46718750000000003</v>
      </c>
      <c r="N16" s="38">
        <v>12</v>
      </c>
      <c r="O16" s="39">
        <v>25</v>
      </c>
      <c r="P16" s="40" t="s">
        <v>405</v>
      </c>
      <c r="Q16" s="14" t="s">
        <v>534</v>
      </c>
    </row>
    <row r="17" spans="1:17" ht="15" customHeight="1">
      <c r="A17" s="70">
        <v>158</v>
      </c>
      <c r="B17" s="71" t="s">
        <v>646</v>
      </c>
      <c r="C17" s="72" t="s">
        <v>268</v>
      </c>
      <c r="D17" s="72" t="s">
        <v>269</v>
      </c>
      <c r="E17" s="71">
        <v>0.4201388888888889</v>
      </c>
      <c r="F17" s="74">
        <v>0.6464699074074074</v>
      </c>
      <c r="G17" s="74">
        <f t="shared" si="0"/>
        <v>0.2263310185185185</v>
      </c>
      <c r="H17" s="75">
        <v>17</v>
      </c>
      <c r="I17" s="74" t="str">
        <f t="shared" si="1"/>
        <v>09:00</v>
      </c>
      <c r="J17" s="74">
        <v>0.61660879629629628</v>
      </c>
      <c r="K17" s="74">
        <f t="shared" si="2"/>
        <v>0.24160879629629628</v>
      </c>
      <c r="L17" s="76">
        <v>13</v>
      </c>
      <c r="M17" s="74">
        <f t="shared" si="3"/>
        <v>0.46793981481481478</v>
      </c>
      <c r="N17" s="76">
        <v>13</v>
      </c>
      <c r="O17" s="77">
        <v>45</v>
      </c>
      <c r="P17" s="78" t="s">
        <v>405</v>
      </c>
      <c r="Q17" s="14" t="s">
        <v>556</v>
      </c>
    </row>
    <row r="18" spans="1:17" ht="15" customHeight="1">
      <c r="A18" s="32">
        <v>144</v>
      </c>
      <c r="B18" s="33" t="s">
        <v>646</v>
      </c>
      <c r="C18" s="34" t="s">
        <v>247</v>
      </c>
      <c r="D18" s="34" t="s">
        <v>248</v>
      </c>
      <c r="E18" s="33">
        <v>0.375</v>
      </c>
      <c r="F18" s="36">
        <v>0.60230324074074071</v>
      </c>
      <c r="G18" s="36">
        <f t="shared" si="0"/>
        <v>0.22730324074074071</v>
      </c>
      <c r="H18" s="37">
        <v>18</v>
      </c>
      <c r="I18" s="36" t="str">
        <f t="shared" si="1"/>
        <v>09:00</v>
      </c>
      <c r="J18" s="35">
        <v>0.61778935185185191</v>
      </c>
      <c r="K18" s="36">
        <f t="shared" si="2"/>
        <v>0.24278935185185191</v>
      </c>
      <c r="L18" s="38">
        <v>14</v>
      </c>
      <c r="M18" s="35">
        <f t="shared" si="3"/>
        <v>0.47009259259259262</v>
      </c>
      <c r="N18" s="38">
        <v>14</v>
      </c>
      <c r="O18" s="39">
        <v>32</v>
      </c>
      <c r="P18" s="40" t="s">
        <v>405</v>
      </c>
      <c r="Q18" s="14" t="s">
        <v>542</v>
      </c>
    </row>
    <row r="19" spans="1:17" ht="15" customHeight="1">
      <c r="A19" s="32">
        <v>72</v>
      </c>
      <c r="B19" s="33" t="s">
        <v>646</v>
      </c>
      <c r="C19" s="34" t="s">
        <v>143</v>
      </c>
      <c r="D19" s="34" t="s">
        <v>22</v>
      </c>
      <c r="E19" s="33">
        <v>0.375</v>
      </c>
      <c r="F19" s="36">
        <v>0.60502314814814817</v>
      </c>
      <c r="G19" s="36">
        <f t="shared" si="0"/>
        <v>0.23002314814814817</v>
      </c>
      <c r="H19" s="37">
        <v>20</v>
      </c>
      <c r="I19" s="36" t="str">
        <f t="shared" si="1"/>
        <v>09:00</v>
      </c>
      <c r="J19" s="35">
        <v>0.61862268518518515</v>
      </c>
      <c r="K19" s="36">
        <f t="shared" si="2"/>
        <v>0.24362268518518515</v>
      </c>
      <c r="L19" s="38">
        <v>15</v>
      </c>
      <c r="M19" s="35">
        <f t="shared" si="3"/>
        <v>0.47364583333333332</v>
      </c>
      <c r="N19" s="38">
        <v>15</v>
      </c>
      <c r="O19" s="39">
        <v>41</v>
      </c>
      <c r="P19" s="40" t="s">
        <v>405</v>
      </c>
      <c r="Q19" s="14" t="s">
        <v>475</v>
      </c>
    </row>
    <row r="20" spans="1:17" ht="15" customHeight="1">
      <c r="A20" s="32">
        <v>155</v>
      </c>
      <c r="B20" s="33" t="s">
        <v>646</v>
      </c>
      <c r="C20" s="34" t="s">
        <v>264</v>
      </c>
      <c r="D20" s="34" t="s">
        <v>259</v>
      </c>
      <c r="E20" s="33">
        <v>0.4201388888888889</v>
      </c>
      <c r="F20" s="36">
        <v>0.65195601851851859</v>
      </c>
      <c r="G20" s="36">
        <f t="shared" si="0"/>
        <v>0.23181712962962969</v>
      </c>
      <c r="H20" s="37">
        <v>21</v>
      </c>
      <c r="I20" s="36" t="str">
        <f t="shared" si="1"/>
        <v>09:00</v>
      </c>
      <c r="J20" s="35">
        <v>0.6329745370370371</v>
      </c>
      <c r="K20" s="36">
        <f t="shared" si="2"/>
        <v>0.2579745370370371</v>
      </c>
      <c r="L20" s="38">
        <v>22</v>
      </c>
      <c r="M20" s="35">
        <f t="shared" si="3"/>
        <v>0.48979166666666679</v>
      </c>
      <c r="N20" s="38">
        <v>16</v>
      </c>
      <c r="O20" s="39">
        <v>41</v>
      </c>
      <c r="P20" s="40" t="s">
        <v>405</v>
      </c>
      <c r="Q20" s="14" t="s">
        <v>553</v>
      </c>
    </row>
    <row r="21" spans="1:17" ht="15" customHeight="1">
      <c r="A21" s="32">
        <v>58</v>
      </c>
      <c r="B21" s="33" t="s">
        <v>646</v>
      </c>
      <c r="C21" s="34" t="s">
        <v>121</v>
      </c>
      <c r="D21" s="34" t="s">
        <v>63</v>
      </c>
      <c r="E21" s="33">
        <v>0.4201388888888889</v>
      </c>
      <c r="F21" s="36">
        <v>0.65858796296296296</v>
      </c>
      <c r="G21" s="36">
        <f t="shared" si="0"/>
        <v>0.23844907407407406</v>
      </c>
      <c r="H21" s="37">
        <v>28</v>
      </c>
      <c r="I21" s="36" t="str">
        <f t="shared" si="1"/>
        <v>09:00</v>
      </c>
      <c r="J21" s="35">
        <v>0.6265856481481481</v>
      </c>
      <c r="K21" s="36">
        <f t="shared" si="2"/>
        <v>0.2515856481481481</v>
      </c>
      <c r="L21" s="38">
        <v>19</v>
      </c>
      <c r="M21" s="35">
        <f t="shared" si="3"/>
        <v>0.49003472222222216</v>
      </c>
      <c r="N21" s="38">
        <v>17</v>
      </c>
      <c r="O21" s="51">
        <v>32</v>
      </c>
      <c r="P21" s="40" t="s">
        <v>406</v>
      </c>
      <c r="Q21" s="14" t="s">
        <v>463</v>
      </c>
    </row>
    <row r="22" spans="1:17" ht="15" customHeight="1">
      <c r="A22" s="32">
        <v>7</v>
      </c>
      <c r="B22" s="33" t="s">
        <v>646</v>
      </c>
      <c r="C22" s="34" t="s">
        <v>30</v>
      </c>
      <c r="D22" s="34" t="s">
        <v>31</v>
      </c>
      <c r="E22" s="33">
        <v>0.4201388888888889</v>
      </c>
      <c r="F22" s="41">
        <v>0.67679398148148151</v>
      </c>
      <c r="G22" s="36">
        <f t="shared" si="0"/>
        <v>0.25665509259259262</v>
      </c>
      <c r="H22" s="37">
        <v>53</v>
      </c>
      <c r="I22" s="36" t="str">
        <f t="shared" si="1"/>
        <v>08:00</v>
      </c>
      <c r="J22" s="36">
        <v>0.56844907407407408</v>
      </c>
      <c r="K22" s="36">
        <f t="shared" si="2"/>
        <v>0.23511574074074076</v>
      </c>
      <c r="L22" s="38">
        <v>11</v>
      </c>
      <c r="M22" s="35">
        <f t="shared" si="3"/>
        <v>0.49177083333333338</v>
      </c>
      <c r="N22" s="38">
        <v>18</v>
      </c>
      <c r="O22" s="39">
        <v>44</v>
      </c>
      <c r="P22" s="40" t="s">
        <v>405</v>
      </c>
      <c r="Q22" s="14" t="s">
        <v>413</v>
      </c>
    </row>
    <row r="23" spans="1:17" ht="15" customHeight="1">
      <c r="A23" s="32">
        <v>220</v>
      </c>
      <c r="B23" s="33" t="s">
        <v>646</v>
      </c>
      <c r="C23" s="34" t="s">
        <v>362</v>
      </c>
      <c r="D23" s="34" t="s">
        <v>363</v>
      </c>
      <c r="E23" s="33">
        <v>0.375</v>
      </c>
      <c r="F23" s="35">
        <v>0.61417824074074068</v>
      </c>
      <c r="G23" s="36">
        <f t="shared" si="0"/>
        <v>0.23917824074074068</v>
      </c>
      <c r="H23" s="37">
        <v>31</v>
      </c>
      <c r="I23" s="36">
        <v>0.33333333333333331</v>
      </c>
      <c r="J23" s="35">
        <v>0.59586805555555555</v>
      </c>
      <c r="K23" s="36">
        <f t="shared" si="2"/>
        <v>0.26253472222222224</v>
      </c>
      <c r="L23" s="38">
        <v>26</v>
      </c>
      <c r="M23" s="35">
        <f t="shared" si="3"/>
        <v>0.50171296296296286</v>
      </c>
      <c r="N23" s="38">
        <v>19</v>
      </c>
      <c r="O23" s="39">
        <v>37</v>
      </c>
      <c r="P23" s="40" t="s">
        <v>405</v>
      </c>
      <c r="Q23" s="14" t="s">
        <v>615</v>
      </c>
    </row>
    <row r="24" spans="1:17" ht="15" customHeight="1">
      <c r="A24" s="32">
        <v>116</v>
      </c>
      <c r="B24" s="33" t="s">
        <v>646</v>
      </c>
      <c r="C24" s="34" t="s">
        <v>208</v>
      </c>
      <c r="D24" s="34" t="s">
        <v>209</v>
      </c>
      <c r="E24" s="33">
        <v>0.375</v>
      </c>
      <c r="F24" s="36">
        <v>0.61267361111111118</v>
      </c>
      <c r="G24" s="36">
        <f t="shared" si="0"/>
        <v>0.23767361111111118</v>
      </c>
      <c r="H24" s="37">
        <v>27</v>
      </c>
      <c r="I24" s="36">
        <v>0.33333333333333331</v>
      </c>
      <c r="J24" s="35">
        <v>0.59847222222222218</v>
      </c>
      <c r="K24" s="36">
        <f t="shared" si="2"/>
        <v>0.26513888888888887</v>
      </c>
      <c r="L24" s="38">
        <v>30</v>
      </c>
      <c r="M24" s="35">
        <f t="shared" si="3"/>
        <v>0.50281250000000011</v>
      </c>
      <c r="N24" s="38">
        <v>20</v>
      </c>
      <c r="O24" s="39">
        <v>49</v>
      </c>
      <c r="P24" s="40" t="s">
        <v>405</v>
      </c>
      <c r="Q24" s="14" t="s">
        <v>515</v>
      </c>
    </row>
    <row r="25" spans="1:17" ht="15" customHeight="1">
      <c r="A25" s="32">
        <v>1</v>
      </c>
      <c r="B25" s="33" t="s">
        <v>646</v>
      </c>
      <c r="C25" s="34" t="s">
        <v>19</v>
      </c>
      <c r="D25" s="34" t="s">
        <v>20</v>
      </c>
      <c r="E25" s="33">
        <v>0.4201388888888889</v>
      </c>
      <c r="F25" s="35">
        <v>0.65329861111111109</v>
      </c>
      <c r="G25" s="36">
        <f t="shared" si="0"/>
        <v>0.2331597222222222</v>
      </c>
      <c r="H25" s="37">
        <v>22</v>
      </c>
      <c r="I25" s="36" t="str">
        <f>IF(G25&gt;$G$285,"07:00",IF(G25&gt;$G$284,"08:00",IF(G25&gt;$G$283,"09:00")))</f>
        <v>09:00</v>
      </c>
      <c r="J25" s="36">
        <v>0.64611111111111108</v>
      </c>
      <c r="K25" s="36">
        <f t="shared" si="2"/>
        <v>0.27111111111111108</v>
      </c>
      <c r="L25" s="38">
        <v>36</v>
      </c>
      <c r="M25" s="35">
        <f t="shared" si="3"/>
        <v>0.50427083333333322</v>
      </c>
      <c r="N25" s="38">
        <v>21</v>
      </c>
      <c r="O25" s="39">
        <v>34</v>
      </c>
      <c r="P25" s="40" t="s">
        <v>405</v>
      </c>
      <c r="Q25" s="14" t="s">
        <v>407</v>
      </c>
    </row>
    <row r="26" spans="1:17" ht="15" customHeight="1">
      <c r="A26" s="70">
        <v>227</v>
      </c>
      <c r="B26" s="71" t="s">
        <v>646</v>
      </c>
      <c r="C26" s="72" t="s">
        <v>370</v>
      </c>
      <c r="D26" s="72" t="s">
        <v>50</v>
      </c>
      <c r="E26" s="71">
        <v>0.375</v>
      </c>
      <c r="F26" s="74">
        <v>0.62116898148148147</v>
      </c>
      <c r="G26" s="74">
        <f t="shared" si="0"/>
        <v>0.24616898148148147</v>
      </c>
      <c r="H26" s="75">
        <v>40</v>
      </c>
      <c r="I26" s="74" t="str">
        <f>IF(G26&gt;$G$285,"07:00",IF(G26&gt;$G$284,"08:00",IF(G26&gt;$G$283,"09:00")))</f>
        <v>09:00</v>
      </c>
      <c r="J26" s="74">
        <v>0.63518518518518519</v>
      </c>
      <c r="K26" s="74">
        <f t="shared" si="2"/>
        <v>0.26018518518518519</v>
      </c>
      <c r="L26" s="76">
        <v>25</v>
      </c>
      <c r="M26" s="74">
        <f t="shared" si="3"/>
        <v>0.50635416666666666</v>
      </c>
      <c r="N26" s="76">
        <v>22</v>
      </c>
      <c r="O26" s="77">
        <v>52</v>
      </c>
      <c r="P26" s="78" t="s">
        <v>405</v>
      </c>
      <c r="Q26" s="14" t="s">
        <v>622</v>
      </c>
    </row>
    <row r="27" spans="1:17" ht="15" customHeight="1">
      <c r="A27" s="32">
        <v>139</v>
      </c>
      <c r="B27" s="33" t="s">
        <v>646</v>
      </c>
      <c r="C27" s="34" t="s">
        <v>368</v>
      </c>
      <c r="D27" s="34" t="s">
        <v>662</v>
      </c>
      <c r="E27" s="33">
        <v>0.4201388888888889</v>
      </c>
      <c r="F27" s="49">
        <v>0.66383101851851845</v>
      </c>
      <c r="G27" s="36">
        <f t="shared" si="0"/>
        <v>0.24369212962962955</v>
      </c>
      <c r="H27" s="37">
        <v>35</v>
      </c>
      <c r="I27" s="36" t="str">
        <f>IF(G27&gt;$G$285,"07:00",IF(G27&gt;$G$284,"08:00",IF(G27&gt;$G$283,"09:00")))</f>
        <v>09:00</v>
      </c>
      <c r="J27" s="35">
        <v>0.64033564814814814</v>
      </c>
      <c r="K27" s="36">
        <f t="shared" si="2"/>
        <v>0.26533564814814814</v>
      </c>
      <c r="L27" s="38">
        <v>31</v>
      </c>
      <c r="M27" s="35">
        <f t="shared" si="3"/>
        <v>0.50902777777777763</v>
      </c>
      <c r="N27" s="38">
        <v>23</v>
      </c>
      <c r="O27" s="39">
        <v>38</v>
      </c>
      <c r="P27" s="40" t="s">
        <v>405</v>
      </c>
      <c r="Q27" s="14" t="s">
        <v>537</v>
      </c>
    </row>
    <row r="28" spans="1:17" ht="15" customHeight="1">
      <c r="A28" s="32">
        <v>253</v>
      </c>
      <c r="B28" s="33" t="s">
        <v>646</v>
      </c>
      <c r="C28" s="34" t="s">
        <v>404</v>
      </c>
      <c r="D28" s="34" t="s">
        <v>400</v>
      </c>
      <c r="E28" s="33">
        <v>0.375</v>
      </c>
      <c r="F28" s="35">
        <v>0.61655092592592597</v>
      </c>
      <c r="G28" s="36">
        <f t="shared" si="0"/>
        <v>0.24155092592592597</v>
      </c>
      <c r="H28" s="37">
        <v>32</v>
      </c>
      <c r="I28" s="36">
        <v>0.33333333333333331</v>
      </c>
      <c r="J28" s="35">
        <v>0.6025462962962963</v>
      </c>
      <c r="K28" s="36">
        <f t="shared" si="2"/>
        <v>0.26921296296296299</v>
      </c>
      <c r="L28" s="38">
        <v>35</v>
      </c>
      <c r="M28" s="35">
        <f t="shared" si="3"/>
        <v>0.51076388888888902</v>
      </c>
      <c r="N28" s="38">
        <v>24</v>
      </c>
      <c r="O28" s="39">
        <v>31</v>
      </c>
      <c r="P28" s="40" t="s">
        <v>405</v>
      </c>
      <c r="Q28" s="14" t="s">
        <v>645</v>
      </c>
    </row>
    <row r="29" spans="1:17" ht="15" customHeight="1">
      <c r="A29" s="32">
        <v>21</v>
      </c>
      <c r="B29" s="33" t="s">
        <v>646</v>
      </c>
      <c r="C29" s="34" t="s">
        <v>52</v>
      </c>
      <c r="D29" s="34" t="s">
        <v>53</v>
      </c>
      <c r="E29" s="33">
        <v>0.375</v>
      </c>
      <c r="F29" s="48">
        <v>0.62482638888888886</v>
      </c>
      <c r="G29" s="36">
        <f t="shared" si="0"/>
        <v>0.24982638888888886</v>
      </c>
      <c r="H29" s="37">
        <v>45</v>
      </c>
      <c r="I29" s="36">
        <v>0.33333333333333331</v>
      </c>
      <c r="J29" s="35">
        <v>0.59819444444444447</v>
      </c>
      <c r="K29" s="36">
        <f t="shared" si="2"/>
        <v>0.26486111111111116</v>
      </c>
      <c r="L29" s="38">
        <v>29</v>
      </c>
      <c r="M29" s="35">
        <f t="shared" si="3"/>
        <v>0.51468749999999996</v>
      </c>
      <c r="N29" s="38">
        <v>25</v>
      </c>
      <c r="O29" s="39">
        <v>41</v>
      </c>
      <c r="P29" s="40" t="s">
        <v>405</v>
      </c>
      <c r="Q29" s="14" t="s">
        <v>426</v>
      </c>
    </row>
    <row r="30" spans="1:17" ht="15" customHeight="1">
      <c r="A30" s="32">
        <v>121</v>
      </c>
      <c r="B30" s="33" t="s">
        <v>646</v>
      </c>
      <c r="C30" s="34" t="s">
        <v>213</v>
      </c>
      <c r="D30" s="34" t="s">
        <v>215</v>
      </c>
      <c r="E30" s="33">
        <v>0.375</v>
      </c>
      <c r="F30" s="36">
        <v>0.63763888888888887</v>
      </c>
      <c r="G30" s="36">
        <f t="shared" si="0"/>
        <v>0.26263888888888887</v>
      </c>
      <c r="H30" s="37">
        <v>64</v>
      </c>
      <c r="I30" s="36" t="str">
        <f>IF(G30&gt;$G$285,"07:00",IF(G30&gt;$G$284,"08:00",IF(G30&gt;$G$283,"09:00")))</f>
        <v>08:00</v>
      </c>
      <c r="J30" s="35">
        <v>0.58553240740740742</v>
      </c>
      <c r="K30" s="36">
        <f t="shared" si="2"/>
        <v>0.2521990740740741</v>
      </c>
      <c r="L30" s="38">
        <v>21</v>
      </c>
      <c r="M30" s="35">
        <f t="shared" si="3"/>
        <v>0.51483796296296291</v>
      </c>
      <c r="N30" s="38">
        <v>26</v>
      </c>
      <c r="O30" s="39">
        <v>39</v>
      </c>
      <c r="P30" s="40" t="s">
        <v>405</v>
      </c>
      <c r="Q30" s="14" t="s">
        <v>520</v>
      </c>
    </row>
    <row r="31" spans="1:17" ht="15" customHeight="1">
      <c r="A31" s="32">
        <v>81</v>
      </c>
      <c r="B31" s="33" t="s">
        <v>646</v>
      </c>
      <c r="C31" s="34" t="s">
        <v>156</v>
      </c>
      <c r="D31" s="34" t="s">
        <v>157</v>
      </c>
      <c r="E31" s="33">
        <v>0.375</v>
      </c>
      <c r="F31" s="36">
        <v>0.63200231481481484</v>
      </c>
      <c r="G31" s="36">
        <f t="shared" si="0"/>
        <v>0.25700231481481484</v>
      </c>
      <c r="H31" s="37">
        <v>54</v>
      </c>
      <c r="I31" s="36" t="str">
        <f>IF(G31&gt;$G$285,"07:00",IF(G31&gt;$G$284,"08:00",IF(G31&gt;$G$283,"09:00")))</f>
        <v>08:00</v>
      </c>
      <c r="J31" s="35">
        <v>0.59334490740740742</v>
      </c>
      <c r="K31" s="36">
        <f t="shared" si="2"/>
        <v>0.2600115740740741</v>
      </c>
      <c r="L31" s="38">
        <v>24</v>
      </c>
      <c r="M31" s="35">
        <f t="shared" si="3"/>
        <v>0.51701388888888888</v>
      </c>
      <c r="N31" s="38">
        <v>27</v>
      </c>
      <c r="O31" s="39">
        <v>36</v>
      </c>
      <c r="P31" s="40" t="s">
        <v>406</v>
      </c>
      <c r="Q31" s="14" t="s">
        <v>484</v>
      </c>
    </row>
    <row r="32" spans="1:17" ht="15" customHeight="1">
      <c r="A32" s="32">
        <v>215</v>
      </c>
      <c r="B32" s="33" t="s">
        <v>646</v>
      </c>
      <c r="C32" s="34" t="s">
        <v>355</v>
      </c>
      <c r="D32" s="34" t="s">
        <v>356</v>
      </c>
      <c r="E32" s="33">
        <v>0.375</v>
      </c>
      <c r="F32" s="35">
        <v>0.63287037037037031</v>
      </c>
      <c r="G32" s="36">
        <f t="shared" si="0"/>
        <v>0.25787037037037031</v>
      </c>
      <c r="H32" s="37">
        <v>57</v>
      </c>
      <c r="I32" s="36" t="str">
        <f>IF(G32&gt;$G$285,"07:00",IF(G32&gt;$G$284,"08:00",IF(G32&gt;$G$283,"09:00")))</f>
        <v>08:00</v>
      </c>
      <c r="J32" s="35">
        <v>0.59267361111111116</v>
      </c>
      <c r="K32" s="36">
        <f t="shared" si="2"/>
        <v>0.25934027777777785</v>
      </c>
      <c r="L32" s="38">
        <v>23</v>
      </c>
      <c r="M32" s="35">
        <f t="shared" si="3"/>
        <v>0.51721064814814821</v>
      </c>
      <c r="N32" s="38">
        <v>28</v>
      </c>
      <c r="O32" s="39">
        <v>49</v>
      </c>
      <c r="P32" s="40" t="s">
        <v>405</v>
      </c>
      <c r="Q32" s="14" t="s">
        <v>610</v>
      </c>
    </row>
    <row r="33" spans="1:17" ht="15" customHeight="1">
      <c r="A33" s="32">
        <v>77</v>
      </c>
      <c r="B33" s="33" t="s">
        <v>646</v>
      </c>
      <c r="C33" s="34" t="s">
        <v>150</v>
      </c>
      <c r="D33" s="34" t="s">
        <v>151</v>
      </c>
      <c r="E33" s="33">
        <v>0.375</v>
      </c>
      <c r="F33" s="36">
        <v>0.6230324074074074</v>
      </c>
      <c r="G33" s="36">
        <f t="shared" si="0"/>
        <v>0.2480324074074074</v>
      </c>
      <c r="H33" s="37">
        <v>43</v>
      </c>
      <c r="I33" s="36">
        <v>0.33333333333333331</v>
      </c>
      <c r="J33" s="35">
        <v>0.60785879629629636</v>
      </c>
      <c r="K33" s="36">
        <f t="shared" si="2"/>
        <v>0.27452546296296304</v>
      </c>
      <c r="L33" s="38">
        <v>39</v>
      </c>
      <c r="M33" s="35">
        <f t="shared" si="3"/>
        <v>0.52255787037037038</v>
      </c>
      <c r="N33" s="38">
        <v>29</v>
      </c>
      <c r="O33" s="39">
        <v>44</v>
      </c>
      <c r="P33" s="40" t="s">
        <v>405</v>
      </c>
      <c r="Q33" s="14" t="s">
        <v>480</v>
      </c>
    </row>
    <row r="34" spans="1:17" ht="15" customHeight="1">
      <c r="A34" s="32">
        <v>168</v>
      </c>
      <c r="B34" s="33" t="s">
        <v>646</v>
      </c>
      <c r="C34" s="34" t="s">
        <v>281</v>
      </c>
      <c r="D34" s="34" t="s">
        <v>219</v>
      </c>
      <c r="E34" s="33">
        <v>0.375</v>
      </c>
      <c r="F34" s="36">
        <v>0.63600694444444439</v>
      </c>
      <c r="G34" s="36">
        <f t="shared" si="0"/>
        <v>0.26100694444444439</v>
      </c>
      <c r="H34" s="37">
        <v>61</v>
      </c>
      <c r="I34" s="36" t="str">
        <f>IF(G34&gt;$G$285,"07:00",IF(G34&gt;$G$284,"08:00",IF(G34&gt;$G$283,"09:00")))</f>
        <v>08:00</v>
      </c>
      <c r="J34" s="35">
        <v>0.5973032407407407</v>
      </c>
      <c r="K34" s="36">
        <f t="shared" si="2"/>
        <v>0.26396990740740739</v>
      </c>
      <c r="L34" s="38">
        <v>28</v>
      </c>
      <c r="M34" s="35">
        <f t="shared" si="3"/>
        <v>0.52497685185185183</v>
      </c>
      <c r="N34" s="38">
        <v>30</v>
      </c>
      <c r="O34" s="39">
        <v>48</v>
      </c>
      <c r="P34" s="40" t="s">
        <v>405</v>
      </c>
      <c r="Q34" s="14" t="s">
        <v>566</v>
      </c>
    </row>
    <row r="35" spans="1:17" ht="15" customHeight="1">
      <c r="A35" s="32">
        <v>232</v>
      </c>
      <c r="B35" s="33" t="s">
        <v>646</v>
      </c>
      <c r="C35" s="34" t="s">
        <v>379</v>
      </c>
      <c r="D35" s="34" t="s">
        <v>380</v>
      </c>
      <c r="E35" s="33">
        <v>0.375</v>
      </c>
      <c r="F35" s="35">
        <v>0.63332175925925926</v>
      </c>
      <c r="G35" s="36">
        <f t="shared" si="0"/>
        <v>0.25832175925925926</v>
      </c>
      <c r="H35" s="37">
        <v>58</v>
      </c>
      <c r="I35" s="36" t="str">
        <f>IF(G35&gt;$G$285,"07:00",IF(G35&gt;$G$284,"08:00",IF(G35&gt;$G$283,"09:00")))</f>
        <v>08:00</v>
      </c>
      <c r="J35" s="35">
        <v>0.6025462962962963</v>
      </c>
      <c r="K35" s="36">
        <f t="shared" si="2"/>
        <v>0.26921296296296299</v>
      </c>
      <c r="L35" s="38">
        <v>34</v>
      </c>
      <c r="M35" s="35">
        <f t="shared" si="3"/>
        <v>0.5275347222222222</v>
      </c>
      <c r="N35" s="38">
        <v>31</v>
      </c>
      <c r="O35" s="39">
        <v>33</v>
      </c>
      <c r="P35" s="40" t="s">
        <v>406</v>
      </c>
      <c r="Q35" s="14" t="s">
        <v>625</v>
      </c>
    </row>
    <row r="36" spans="1:17" ht="15" customHeight="1">
      <c r="A36" s="32">
        <v>248</v>
      </c>
      <c r="B36" s="33" t="s">
        <v>646</v>
      </c>
      <c r="C36" s="34" t="s">
        <v>397</v>
      </c>
      <c r="D36" s="34" t="s">
        <v>76</v>
      </c>
      <c r="E36" s="33">
        <v>0.4201388888888889</v>
      </c>
      <c r="F36" s="35">
        <v>0.67369212962962965</v>
      </c>
      <c r="G36" s="36">
        <f t="shared" si="0"/>
        <v>0.25355324074074076</v>
      </c>
      <c r="H36" s="37">
        <v>51</v>
      </c>
      <c r="I36" s="36" t="str">
        <f>IF(G36&gt;$G$285,"07:00",IF(G36&gt;$G$284,"08:00",IF(G36&gt;$G$283,"09:00")))</f>
        <v>08:00</v>
      </c>
      <c r="J36" s="35">
        <v>0.60751157407407408</v>
      </c>
      <c r="K36" s="36">
        <f t="shared" si="2"/>
        <v>0.27417824074074076</v>
      </c>
      <c r="L36" s="38">
        <v>38</v>
      </c>
      <c r="M36" s="35">
        <f t="shared" si="3"/>
        <v>0.52773148148148152</v>
      </c>
      <c r="N36" s="38">
        <v>32</v>
      </c>
      <c r="O36" s="39">
        <v>42</v>
      </c>
      <c r="P36" s="40" t="s">
        <v>405</v>
      </c>
      <c r="Q36" s="14" t="s">
        <v>640</v>
      </c>
    </row>
    <row r="37" spans="1:17" ht="15" customHeight="1">
      <c r="A37" s="32">
        <v>69</v>
      </c>
      <c r="B37" s="33" t="s">
        <v>646</v>
      </c>
      <c r="C37" s="45" t="s">
        <v>138</v>
      </c>
      <c r="D37" s="45" t="s">
        <v>139</v>
      </c>
      <c r="E37" s="33">
        <v>0.4201388888888889</v>
      </c>
      <c r="F37" s="36">
        <v>0.64913194444444444</v>
      </c>
      <c r="G37" s="36">
        <f t="shared" ref="G37:G68" si="4">SUM(F37-E37)</f>
        <v>0.22899305555555555</v>
      </c>
      <c r="H37" s="37">
        <v>19</v>
      </c>
      <c r="I37" s="36">
        <v>0.33333333333333331</v>
      </c>
      <c r="J37" s="35">
        <v>0.63331018518518511</v>
      </c>
      <c r="K37" s="36">
        <f t="shared" ref="K37:K68" si="5">SUM(J37-I37)</f>
        <v>0.2999768518518518</v>
      </c>
      <c r="L37" s="38">
        <v>86</v>
      </c>
      <c r="M37" s="35">
        <f t="shared" ref="M37:M68" si="6">SUM(K37+G37)</f>
        <v>0.52896990740740735</v>
      </c>
      <c r="N37" s="38">
        <v>33</v>
      </c>
      <c r="O37" s="39">
        <v>36</v>
      </c>
      <c r="P37" s="40" t="s">
        <v>405</v>
      </c>
      <c r="Q37" s="14" t="s">
        <v>472</v>
      </c>
    </row>
    <row r="38" spans="1:17" ht="15" customHeight="1">
      <c r="A38" s="32">
        <v>15</v>
      </c>
      <c r="B38" s="33" t="s">
        <v>646</v>
      </c>
      <c r="C38" s="34" t="s">
        <v>42</v>
      </c>
      <c r="D38" s="34" t="s">
        <v>44</v>
      </c>
      <c r="E38" s="33">
        <v>0.375</v>
      </c>
      <c r="F38" s="47">
        <v>0.64174768518518521</v>
      </c>
      <c r="G38" s="36">
        <f t="shared" si="4"/>
        <v>0.26674768518518521</v>
      </c>
      <c r="H38" s="37">
        <v>82</v>
      </c>
      <c r="I38" s="36" t="str">
        <f>IF(G38&gt;$G$285,"07:00",IF(G38&gt;$G$284,"08:00",IF(G38&gt;$G$283,"09:00")))</f>
        <v>08:00</v>
      </c>
      <c r="J38" s="35">
        <v>0.59600694444444446</v>
      </c>
      <c r="K38" s="36">
        <f t="shared" si="5"/>
        <v>0.26267361111111115</v>
      </c>
      <c r="L38" s="38">
        <v>27</v>
      </c>
      <c r="M38" s="35">
        <f t="shared" si="6"/>
        <v>0.52942129629629631</v>
      </c>
      <c r="N38" s="38">
        <v>34</v>
      </c>
      <c r="O38" s="39">
        <v>39</v>
      </c>
      <c r="P38" s="40" t="s">
        <v>405</v>
      </c>
      <c r="Q38" s="14" t="s">
        <v>421</v>
      </c>
    </row>
    <row r="39" spans="1:17" ht="15" customHeight="1">
      <c r="A39" s="32">
        <v>191</v>
      </c>
      <c r="B39" s="33" t="s">
        <v>646</v>
      </c>
      <c r="C39" s="34" t="s">
        <v>320</v>
      </c>
      <c r="D39" s="34" t="s">
        <v>321</v>
      </c>
      <c r="E39" s="33">
        <v>0.4201388888888889</v>
      </c>
      <c r="F39" s="36">
        <v>0.67334490740740749</v>
      </c>
      <c r="G39" s="36">
        <f t="shared" si="4"/>
        <v>0.25320601851851859</v>
      </c>
      <c r="H39" s="37">
        <v>49</v>
      </c>
      <c r="I39" s="36" t="str">
        <f>IF(G39&gt;$G$285,"07:00",IF(G39&gt;$G$284,"08:00",IF(G39&gt;$G$283,"09:00")))</f>
        <v>08:00</v>
      </c>
      <c r="J39" s="35">
        <v>0.6095949074074074</v>
      </c>
      <c r="K39" s="36">
        <f t="shared" si="5"/>
        <v>0.27626157407407409</v>
      </c>
      <c r="L39" s="38">
        <v>45</v>
      </c>
      <c r="M39" s="35">
        <f t="shared" si="6"/>
        <v>0.52946759259259268</v>
      </c>
      <c r="N39" s="38">
        <v>35</v>
      </c>
      <c r="O39" s="39">
        <v>50</v>
      </c>
      <c r="P39" s="40" t="s">
        <v>405</v>
      </c>
      <c r="Q39" s="14" t="s">
        <v>587</v>
      </c>
    </row>
    <row r="40" spans="1:17" ht="15" customHeight="1">
      <c r="A40" s="32">
        <v>153</v>
      </c>
      <c r="B40" s="33" t="s">
        <v>646</v>
      </c>
      <c r="C40" s="34" t="s">
        <v>262</v>
      </c>
      <c r="D40" s="34" t="s">
        <v>53</v>
      </c>
      <c r="E40" s="33">
        <v>0.375</v>
      </c>
      <c r="F40" s="36">
        <v>0.61681712962962965</v>
      </c>
      <c r="G40" s="36">
        <f t="shared" si="4"/>
        <v>0.24181712962962965</v>
      </c>
      <c r="H40" s="37">
        <v>33</v>
      </c>
      <c r="I40" s="36" t="str">
        <f>IF(G40&gt;$G$285,"07:00",IF(G40&gt;$G$284,"08:00",IF(G40&gt;$G$283,"09:00")))</f>
        <v>09:00</v>
      </c>
      <c r="J40" s="35">
        <v>0.66268518518518515</v>
      </c>
      <c r="K40" s="36">
        <f t="shared" si="5"/>
        <v>0.28768518518518515</v>
      </c>
      <c r="L40" s="38">
        <v>63</v>
      </c>
      <c r="M40" s="35">
        <f t="shared" si="6"/>
        <v>0.5295023148148148</v>
      </c>
      <c r="N40" s="38">
        <v>36</v>
      </c>
      <c r="O40" s="39">
        <v>45</v>
      </c>
      <c r="P40" s="40" t="s">
        <v>405</v>
      </c>
      <c r="Q40" s="14" t="s">
        <v>551</v>
      </c>
    </row>
    <row r="41" spans="1:17" ht="15" customHeight="1">
      <c r="A41" s="32">
        <v>200</v>
      </c>
      <c r="B41" s="33" t="s">
        <v>646</v>
      </c>
      <c r="C41" s="34" t="s">
        <v>333</v>
      </c>
      <c r="D41" s="34" t="s">
        <v>334</v>
      </c>
      <c r="E41" s="33">
        <v>0.4201388888888889</v>
      </c>
      <c r="F41" s="36">
        <v>0.67334490740740749</v>
      </c>
      <c r="G41" s="36">
        <f t="shared" si="4"/>
        <v>0.25320601851851859</v>
      </c>
      <c r="H41" s="37">
        <v>50</v>
      </c>
      <c r="I41" s="36" t="str">
        <f>IF(G41&gt;$G$285,"07:00",IF(G41&gt;$G$284,"08:00",IF(G41&gt;$G$283,"09:00")))</f>
        <v>08:00</v>
      </c>
      <c r="J41" s="35">
        <v>0.61031250000000004</v>
      </c>
      <c r="K41" s="36">
        <f t="shared" si="5"/>
        <v>0.27697916666666672</v>
      </c>
      <c r="L41" s="38">
        <v>46</v>
      </c>
      <c r="M41" s="35">
        <f t="shared" si="6"/>
        <v>0.53018518518518531</v>
      </c>
      <c r="N41" s="38">
        <v>37</v>
      </c>
      <c r="O41" s="39">
        <v>25</v>
      </c>
      <c r="P41" s="40" t="s">
        <v>405</v>
      </c>
      <c r="Q41" s="14" t="s">
        <v>595</v>
      </c>
    </row>
    <row r="42" spans="1:17" ht="15" customHeight="1">
      <c r="A42" s="32">
        <v>255</v>
      </c>
      <c r="B42" s="63" t="s">
        <v>646</v>
      </c>
      <c r="C42" s="42" t="s">
        <v>649</v>
      </c>
      <c r="D42" s="34" t="s">
        <v>302</v>
      </c>
      <c r="E42" s="33">
        <v>0.375</v>
      </c>
      <c r="F42" s="35">
        <v>0.6328125</v>
      </c>
      <c r="G42" s="36">
        <f t="shared" si="4"/>
        <v>0.2578125</v>
      </c>
      <c r="H42" s="37">
        <v>56</v>
      </c>
      <c r="I42" s="36" t="str">
        <f>IF(G42&gt;$G$285,"07:00",IF(G42&gt;$G$284,"08:00",IF(G42&gt;$G$283,"09:00")))</f>
        <v>08:00</v>
      </c>
      <c r="J42" s="35">
        <v>0.61089120370370364</v>
      </c>
      <c r="K42" s="36">
        <f t="shared" si="5"/>
        <v>0.27755787037037033</v>
      </c>
      <c r="L42" s="38">
        <v>47</v>
      </c>
      <c r="M42" s="35">
        <f t="shared" si="6"/>
        <v>0.53537037037037027</v>
      </c>
      <c r="N42" s="38">
        <v>38</v>
      </c>
      <c r="O42" s="39">
        <v>31</v>
      </c>
      <c r="P42" s="40" t="s">
        <v>405</v>
      </c>
      <c r="Q42" s="14" t="s">
        <v>657</v>
      </c>
    </row>
    <row r="43" spans="1:17" ht="15" customHeight="1">
      <c r="A43" s="32">
        <v>176</v>
      </c>
      <c r="B43" s="33" t="s">
        <v>646</v>
      </c>
      <c r="C43" s="34" t="s">
        <v>296</v>
      </c>
      <c r="D43" s="34" t="s">
        <v>297</v>
      </c>
      <c r="E43" s="33">
        <v>0.375</v>
      </c>
      <c r="F43" s="36">
        <v>0.61126157407407411</v>
      </c>
      <c r="G43" s="36">
        <f t="shared" si="4"/>
        <v>0.23626157407407411</v>
      </c>
      <c r="H43" s="37">
        <v>25</v>
      </c>
      <c r="I43" s="36">
        <v>0.33333333333333331</v>
      </c>
      <c r="J43" s="35">
        <v>0.63266203703703705</v>
      </c>
      <c r="K43" s="36">
        <f t="shared" si="5"/>
        <v>0.29932870370370374</v>
      </c>
      <c r="L43" s="38">
        <v>85</v>
      </c>
      <c r="M43" s="35">
        <f t="shared" si="6"/>
        <v>0.5355902777777779</v>
      </c>
      <c r="N43" s="38">
        <v>39</v>
      </c>
      <c r="O43" s="39">
        <v>25</v>
      </c>
      <c r="P43" s="40" t="s">
        <v>405</v>
      </c>
      <c r="Q43" s="14" t="s">
        <v>574</v>
      </c>
    </row>
    <row r="44" spans="1:17" ht="15" customHeight="1">
      <c r="A44" s="32">
        <v>90</v>
      </c>
      <c r="B44" s="33" t="s">
        <v>646</v>
      </c>
      <c r="C44" s="34" t="s">
        <v>171</v>
      </c>
      <c r="D44" s="34" t="s">
        <v>172</v>
      </c>
      <c r="E44" s="33">
        <v>0.375</v>
      </c>
      <c r="F44" s="36">
        <v>0.6361458333333333</v>
      </c>
      <c r="G44" s="36">
        <f t="shared" si="4"/>
        <v>0.2611458333333333</v>
      </c>
      <c r="H44" s="37">
        <v>62</v>
      </c>
      <c r="I44" s="36" t="str">
        <f>IF(G44&gt;$G$285,"07:00",IF(G44&gt;$G$284,"08:00",IF(G44&gt;$G$283,"09:00")))</f>
        <v>08:00</v>
      </c>
      <c r="J44" s="35">
        <v>0.60803240740740738</v>
      </c>
      <c r="K44" s="36">
        <f t="shared" si="5"/>
        <v>0.27469907407407407</v>
      </c>
      <c r="L44" s="38">
        <v>41</v>
      </c>
      <c r="M44" s="35">
        <f t="shared" si="6"/>
        <v>0.53584490740740742</v>
      </c>
      <c r="N44" s="38">
        <v>40</v>
      </c>
      <c r="O44" s="39">
        <v>34</v>
      </c>
      <c r="P44" s="40" t="s">
        <v>406</v>
      </c>
      <c r="Q44" s="14" t="s">
        <v>491</v>
      </c>
    </row>
    <row r="45" spans="1:17" ht="15" customHeight="1">
      <c r="A45" s="32">
        <v>44</v>
      </c>
      <c r="B45" s="33" t="s">
        <v>646</v>
      </c>
      <c r="C45" s="34" t="s">
        <v>96</v>
      </c>
      <c r="D45" s="34" t="s">
        <v>97</v>
      </c>
      <c r="E45" s="33">
        <v>0.375</v>
      </c>
      <c r="F45" s="35">
        <v>0.63883101851851853</v>
      </c>
      <c r="G45" s="36">
        <f t="shared" si="4"/>
        <v>0.26383101851851853</v>
      </c>
      <c r="H45" s="37">
        <v>71</v>
      </c>
      <c r="I45" s="36" t="str">
        <f>IF(G45&gt;$G$285,"07:00",IF(G45&gt;$G$284,"08:00",IF(G45&gt;$G$283,"09:00")))</f>
        <v>08:00</v>
      </c>
      <c r="J45" s="35">
        <v>0.6068634259259259</v>
      </c>
      <c r="K45" s="36">
        <f t="shared" si="5"/>
        <v>0.27353009259259259</v>
      </c>
      <c r="L45" s="38">
        <v>37</v>
      </c>
      <c r="M45" s="35">
        <f t="shared" si="6"/>
        <v>0.53736111111111118</v>
      </c>
      <c r="N45" s="38">
        <v>41</v>
      </c>
      <c r="O45" s="39">
        <v>52</v>
      </c>
      <c r="P45" s="40" t="s">
        <v>405</v>
      </c>
      <c r="Q45" s="14" t="s">
        <v>449</v>
      </c>
    </row>
    <row r="46" spans="1:17" ht="15" customHeight="1">
      <c r="A46" s="32">
        <v>228</v>
      </c>
      <c r="B46" s="33" t="s">
        <v>646</v>
      </c>
      <c r="C46" s="34" t="s">
        <v>373</v>
      </c>
      <c r="D46" s="34" t="s">
        <v>374</v>
      </c>
      <c r="E46" s="33">
        <v>0.375</v>
      </c>
      <c r="F46" s="35">
        <v>0.62083333333333335</v>
      </c>
      <c r="G46" s="36">
        <f t="shared" si="4"/>
        <v>0.24583333333333335</v>
      </c>
      <c r="H46" s="37">
        <v>39</v>
      </c>
      <c r="I46" s="36">
        <v>0.33333333333333331</v>
      </c>
      <c r="J46" s="35">
        <v>0.62659722222222225</v>
      </c>
      <c r="K46" s="36">
        <f t="shared" si="5"/>
        <v>0.29326388888888894</v>
      </c>
      <c r="L46" s="38">
        <v>74</v>
      </c>
      <c r="M46" s="35">
        <f t="shared" si="6"/>
        <v>0.53909722222222234</v>
      </c>
      <c r="N46" s="38">
        <v>42</v>
      </c>
      <c r="O46" s="39">
        <v>29</v>
      </c>
      <c r="P46" s="40" t="s">
        <v>405</v>
      </c>
      <c r="Q46" s="14" t="s">
        <v>489</v>
      </c>
    </row>
    <row r="47" spans="1:17" ht="15" customHeight="1">
      <c r="A47" s="70">
        <v>119</v>
      </c>
      <c r="B47" s="71" t="s">
        <v>646</v>
      </c>
      <c r="C47" s="72" t="s">
        <v>212</v>
      </c>
      <c r="D47" s="72" t="s">
        <v>176</v>
      </c>
      <c r="E47" s="71">
        <v>0.375</v>
      </c>
      <c r="F47" s="74">
        <v>0.64077546296296295</v>
      </c>
      <c r="G47" s="74">
        <f t="shared" si="4"/>
        <v>0.26577546296296295</v>
      </c>
      <c r="H47" s="75">
        <v>77</v>
      </c>
      <c r="I47" s="74" t="str">
        <f>IF(G47&gt;$G$285,"07:00",IF(G47&gt;$G$284,"08:00",IF(G47&gt;$G$283,"09:00")))</f>
        <v>08:00</v>
      </c>
      <c r="J47" s="74">
        <v>0.60858796296296302</v>
      </c>
      <c r="K47" s="74">
        <f t="shared" si="5"/>
        <v>0.27525462962962971</v>
      </c>
      <c r="L47" s="76">
        <v>42</v>
      </c>
      <c r="M47" s="74">
        <f t="shared" si="6"/>
        <v>0.5410300925925926</v>
      </c>
      <c r="N47" s="76">
        <v>43</v>
      </c>
      <c r="O47" s="77">
        <v>43</v>
      </c>
      <c r="P47" s="78" t="s">
        <v>406</v>
      </c>
      <c r="Q47" s="14" t="s">
        <v>518</v>
      </c>
    </row>
    <row r="48" spans="1:17" ht="15" customHeight="1">
      <c r="A48" s="32">
        <v>171</v>
      </c>
      <c r="B48" s="33" t="s">
        <v>646</v>
      </c>
      <c r="C48" s="34" t="s">
        <v>287</v>
      </c>
      <c r="D48" s="34" t="s">
        <v>288</v>
      </c>
      <c r="E48" s="33">
        <v>0.375</v>
      </c>
      <c r="F48" s="36">
        <v>0.64077546296296295</v>
      </c>
      <c r="G48" s="36">
        <f t="shared" si="4"/>
        <v>0.26577546296296295</v>
      </c>
      <c r="H48" s="37">
        <v>78</v>
      </c>
      <c r="I48" s="36" t="str">
        <f>IF(G48&gt;$G$285,"07:00",IF(G48&gt;$G$284,"08:00",IF(G48&gt;$G$283,"09:00")))</f>
        <v>08:00</v>
      </c>
      <c r="J48" s="35">
        <v>0.60858796296296302</v>
      </c>
      <c r="K48" s="36">
        <f t="shared" si="5"/>
        <v>0.27525462962962971</v>
      </c>
      <c r="L48" s="38">
        <v>43</v>
      </c>
      <c r="M48" s="35">
        <f t="shared" si="6"/>
        <v>0.5410300925925926</v>
      </c>
      <c r="N48" s="38">
        <v>44</v>
      </c>
      <c r="O48" s="39">
        <v>42</v>
      </c>
      <c r="P48" s="40" t="s">
        <v>405</v>
      </c>
      <c r="Q48" s="14" t="s">
        <v>569</v>
      </c>
    </row>
    <row r="49" spans="1:17" ht="15" customHeight="1">
      <c r="A49" s="32">
        <v>17</v>
      </c>
      <c r="B49" s="33" t="s">
        <v>646</v>
      </c>
      <c r="C49" s="34" t="s">
        <v>47</v>
      </c>
      <c r="D49" s="34" t="s">
        <v>48</v>
      </c>
      <c r="E49" s="33">
        <v>0.4201388888888889</v>
      </c>
      <c r="F49" s="36">
        <v>0.66678240740740735</v>
      </c>
      <c r="G49" s="36">
        <f t="shared" si="4"/>
        <v>0.24664351851851846</v>
      </c>
      <c r="H49" s="37">
        <v>42</v>
      </c>
      <c r="I49" s="36">
        <v>0.33333333333333331</v>
      </c>
      <c r="J49" s="35">
        <v>0.62962962962962965</v>
      </c>
      <c r="K49" s="36">
        <f t="shared" si="5"/>
        <v>0.29629629629629634</v>
      </c>
      <c r="L49" s="38">
        <v>78</v>
      </c>
      <c r="M49" s="35">
        <f t="shared" si="6"/>
        <v>0.54293981481481479</v>
      </c>
      <c r="N49" s="38">
        <v>45</v>
      </c>
      <c r="O49" s="39">
        <v>30</v>
      </c>
      <c r="P49" s="40" t="s">
        <v>405</v>
      </c>
      <c r="Q49" s="14" t="s">
        <v>423</v>
      </c>
    </row>
    <row r="50" spans="1:17" ht="15" customHeight="1">
      <c r="A50" s="32">
        <v>196</v>
      </c>
      <c r="B50" s="33" t="s">
        <v>646</v>
      </c>
      <c r="C50" s="34" t="s">
        <v>327</v>
      </c>
      <c r="D50" s="34" t="s">
        <v>328</v>
      </c>
      <c r="E50" s="33">
        <v>0.375</v>
      </c>
      <c r="F50" s="36">
        <v>0.64156250000000004</v>
      </c>
      <c r="G50" s="36">
        <f t="shared" si="4"/>
        <v>0.26656250000000004</v>
      </c>
      <c r="H50" s="37">
        <v>80</v>
      </c>
      <c r="I50" s="36">
        <v>0.34166666666666662</v>
      </c>
      <c r="J50" s="35">
        <v>0.62149305555555556</v>
      </c>
      <c r="K50" s="36">
        <f t="shared" si="5"/>
        <v>0.27982638888888894</v>
      </c>
      <c r="L50" s="38">
        <v>49</v>
      </c>
      <c r="M50" s="35">
        <f t="shared" si="6"/>
        <v>0.54638888888888903</v>
      </c>
      <c r="N50" s="38">
        <v>46</v>
      </c>
      <c r="O50" s="39">
        <v>48</v>
      </c>
      <c r="P50" s="40" t="s">
        <v>405</v>
      </c>
      <c r="Q50" s="14" t="s">
        <v>591</v>
      </c>
    </row>
    <row r="51" spans="1:17" ht="15" customHeight="1">
      <c r="A51" s="32">
        <v>50</v>
      </c>
      <c r="B51" s="33" t="s">
        <v>646</v>
      </c>
      <c r="C51" s="34" t="s">
        <v>106</v>
      </c>
      <c r="D51" s="34" t="s">
        <v>107</v>
      </c>
      <c r="E51" s="33">
        <v>0.4201388888888889</v>
      </c>
      <c r="F51" s="36">
        <v>0.67259259259259263</v>
      </c>
      <c r="G51" s="36">
        <f t="shared" si="4"/>
        <v>0.25245370370370374</v>
      </c>
      <c r="H51" s="37">
        <v>47</v>
      </c>
      <c r="I51" s="36" t="str">
        <f>IF(G51&gt;$G$285,"07:00",IF(G51&gt;$G$284,"08:00",IF(G51&gt;$G$283,"09:00")))</f>
        <v>08:00</v>
      </c>
      <c r="J51" s="35">
        <v>0.62777777777777777</v>
      </c>
      <c r="K51" s="36">
        <f t="shared" si="5"/>
        <v>0.29444444444444445</v>
      </c>
      <c r="L51" s="38">
        <v>76</v>
      </c>
      <c r="M51" s="35">
        <f t="shared" si="6"/>
        <v>0.54689814814814819</v>
      </c>
      <c r="N51" s="38">
        <v>47</v>
      </c>
      <c r="O51" s="39">
        <v>49</v>
      </c>
      <c r="P51" s="40" t="s">
        <v>405</v>
      </c>
      <c r="Q51" s="14" t="s">
        <v>455</v>
      </c>
    </row>
    <row r="52" spans="1:17" ht="15" customHeight="1">
      <c r="A52" s="32">
        <v>261</v>
      </c>
      <c r="B52" s="28"/>
      <c r="C52" s="64" t="s">
        <v>669</v>
      </c>
      <c r="D52" s="64" t="s">
        <v>670</v>
      </c>
      <c r="E52" s="33">
        <v>0.375</v>
      </c>
      <c r="F52" s="35">
        <v>0.63807870370370368</v>
      </c>
      <c r="G52" s="36">
        <f t="shared" si="4"/>
        <v>0.26307870370370368</v>
      </c>
      <c r="H52" s="37">
        <v>67</v>
      </c>
      <c r="I52" s="36" t="str">
        <f>IF(G52&gt;$G$285,"07:00",IF(G52&gt;$G$284,"08:00",IF(G52&gt;$G$283,"09:00")))</f>
        <v>08:00</v>
      </c>
      <c r="J52" s="35">
        <v>0.61833333333333329</v>
      </c>
      <c r="K52" s="36">
        <f t="shared" si="5"/>
        <v>0.28499999999999998</v>
      </c>
      <c r="L52" s="38">
        <v>55</v>
      </c>
      <c r="M52" s="35">
        <f t="shared" si="6"/>
        <v>0.5480787037037036</v>
      </c>
      <c r="N52" s="38">
        <v>48</v>
      </c>
      <c r="O52" s="56"/>
      <c r="P52" s="56" t="s">
        <v>405</v>
      </c>
      <c r="Q52"/>
    </row>
    <row r="53" spans="1:17" ht="15" customHeight="1">
      <c r="A53" s="32">
        <v>264</v>
      </c>
      <c r="B53" s="22" t="s">
        <v>646</v>
      </c>
      <c r="C53" s="22" t="s">
        <v>671</v>
      </c>
      <c r="D53" s="61" t="s">
        <v>672</v>
      </c>
      <c r="E53" s="35">
        <v>0.375</v>
      </c>
      <c r="F53" s="35">
        <v>0.63836805555555554</v>
      </c>
      <c r="G53" s="36">
        <f t="shared" si="4"/>
        <v>0.26336805555555554</v>
      </c>
      <c r="H53" s="37">
        <v>69</v>
      </c>
      <c r="I53" s="36" t="str">
        <f>IF(G53&gt;$G$285,"07:00",IF(G53&gt;$G$284,"08:00",IF(G53&gt;$G$283,"09:00")))</f>
        <v>08:00</v>
      </c>
      <c r="J53" s="35">
        <v>0.61909722222222219</v>
      </c>
      <c r="K53" s="36">
        <f t="shared" si="5"/>
        <v>0.28576388888888887</v>
      </c>
      <c r="L53" s="38">
        <v>57</v>
      </c>
      <c r="M53" s="35">
        <f t="shared" si="6"/>
        <v>0.54913194444444446</v>
      </c>
      <c r="N53" s="38">
        <v>49</v>
      </c>
      <c r="O53" s="28">
        <v>52</v>
      </c>
      <c r="P53" s="28" t="s">
        <v>405</v>
      </c>
    </row>
    <row r="54" spans="1:17" ht="15" customHeight="1">
      <c r="A54" s="32">
        <v>236</v>
      </c>
      <c r="B54" s="33" t="s">
        <v>646</v>
      </c>
      <c r="C54" s="34" t="s">
        <v>386</v>
      </c>
      <c r="D54" s="34" t="s">
        <v>159</v>
      </c>
      <c r="E54" s="33">
        <v>0.375</v>
      </c>
      <c r="F54" s="35">
        <v>0.63763888888888887</v>
      </c>
      <c r="G54" s="36">
        <f t="shared" si="4"/>
        <v>0.26263888888888887</v>
      </c>
      <c r="H54" s="37">
        <v>65</v>
      </c>
      <c r="I54" s="36" t="str">
        <f>IF(G54&gt;$G$285,"07:00",IF(G54&gt;$G$284,"08:00",IF(G54&gt;$G$283,"09:00")))</f>
        <v>08:00</v>
      </c>
      <c r="J54" s="35">
        <v>0.62039351851851854</v>
      </c>
      <c r="K54" s="36">
        <f t="shared" si="5"/>
        <v>0.28706018518518522</v>
      </c>
      <c r="L54" s="38">
        <v>59</v>
      </c>
      <c r="M54" s="35">
        <f t="shared" si="6"/>
        <v>0.54969907407407415</v>
      </c>
      <c r="N54" s="38">
        <v>50</v>
      </c>
      <c r="O54" s="39">
        <v>33</v>
      </c>
      <c r="P54" s="40" t="s">
        <v>406</v>
      </c>
      <c r="Q54" s="14" t="s">
        <v>629</v>
      </c>
    </row>
    <row r="55" spans="1:17" ht="15" customHeight="1">
      <c r="A55" s="32">
        <v>246</v>
      </c>
      <c r="B55" s="33" t="s">
        <v>646</v>
      </c>
      <c r="C55" s="34" t="s">
        <v>395</v>
      </c>
      <c r="D55" s="34" t="s">
        <v>396</v>
      </c>
      <c r="E55" s="33">
        <v>0.375</v>
      </c>
      <c r="F55" s="35">
        <v>0.64156250000000004</v>
      </c>
      <c r="G55" s="36">
        <f t="shared" si="4"/>
        <v>0.26656250000000004</v>
      </c>
      <c r="H55" s="37">
        <v>81</v>
      </c>
      <c r="I55" s="36">
        <v>0.34166666666666662</v>
      </c>
      <c r="J55" s="35">
        <v>0.62505787037037031</v>
      </c>
      <c r="K55" s="36">
        <f t="shared" si="5"/>
        <v>0.28339120370370369</v>
      </c>
      <c r="L55" s="38">
        <v>52</v>
      </c>
      <c r="M55" s="35">
        <f t="shared" si="6"/>
        <v>0.54995370370370367</v>
      </c>
      <c r="N55" s="38">
        <v>51</v>
      </c>
      <c r="O55" s="39">
        <v>40</v>
      </c>
      <c r="P55" s="40" t="s">
        <v>405</v>
      </c>
      <c r="Q55" s="14" t="s">
        <v>638</v>
      </c>
    </row>
    <row r="56" spans="1:17" ht="15" customHeight="1">
      <c r="A56" s="32">
        <v>256</v>
      </c>
      <c r="B56" s="63" t="s">
        <v>646</v>
      </c>
      <c r="C56" s="42" t="s">
        <v>650</v>
      </c>
      <c r="D56" s="34" t="s">
        <v>651</v>
      </c>
      <c r="E56" s="33">
        <v>0.375</v>
      </c>
      <c r="F56" s="35">
        <v>0.64057870370370373</v>
      </c>
      <c r="G56" s="36">
        <f t="shared" si="4"/>
        <v>0.26557870370370373</v>
      </c>
      <c r="H56" s="37">
        <v>76</v>
      </c>
      <c r="I56" s="36" t="str">
        <f t="shared" ref="I56:I61" si="7">IF(G56&gt;$G$285,"07:00",IF(G56&gt;$G$284,"08:00",IF(G56&gt;$G$283,"09:00")))</f>
        <v>08:00</v>
      </c>
      <c r="J56" s="35">
        <v>0.61909722222222219</v>
      </c>
      <c r="K56" s="36">
        <f t="shared" si="5"/>
        <v>0.28576388888888887</v>
      </c>
      <c r="L56" s="38">
        <v>56</v>
      </c>
      <c r="M56" s="35">
        <f t="shared" si="6"/>
        <v>0.55134259259259255</v>
      </c>
      <c r="N56" s="38">
        <v>52</v>
      </c>
      <c r="O56" s="39">
        <v>31</v>
      </c>
      <c r="P56" s="40" t="s">
        <v>405</v>
      </c>
      <c r="Q56" s="14" t="s">
        <v>658</v>
      </c>
    </row>
    <row r="57" spans="1:17" ht="15" customHeight="1">
      <c r="A57" s="32">
        <v>36</v>
      </c>
      <c r="B57" s="33" t="s">
        <v>646</v>
      </c>
      <c r="C57" s="34" t="s">
        <v>81</v>
      </c>
      <c r="D57" s="34" t="s">
        <v>82</v>
      </c>
      <c r="E57" s="33">
        <v>0.375</v>
      </c>
      <c r="F57" s="35">
        <v>0.65329861111111109</v>
      </c>
      <c r="G57" s="36">
        <f t="shared" si="4"/>
        <v>0.27829861111111109</v>
      </c>
      <c r="H57" s="37">
        <v>106</v>
      </c>
      <c r="I57" s="36" t="str">
        <f t="shared" si="7"/>
        <v>08:00</v>
      </c>
      <c r="J57" s="35">
        <v>0.6090740740740741</v>
      </c>
      <c r="K57" s="36">
        <f t="shared" si="5"/>
        <v>0.27574074074074079</v>
      </c>
      <c r="L57" s="38">
        <v>44</v>
      </c>
      <c r="M57" s="35">
        <f t="shared" si="6"/>
        <v>0.55403935185185182</v>
      </c>
      <c r="N57" s="38">
        <v>53</v>
      </c>
      <c r="O57" s="39">
        <v>47</v>
      </c>
      <c r="P57" s="40" t="s">
        <v>405</v>
      </c>
      <c r="Q57" s="14" t="s">
        <v>441</v>
      </c>
    </row>
    <row r="58" spans="1:17" ht="15" customHeight="1">
      <c r="A58" s="32">
        <v>113</v>
      </c>
      <c r="B58" s="33" t="s">
        <v>646</v>
      </c>
      <c r="C58" s="34" t="s">
        <v>205</v>
      </c>
      <c r="D58" s="34" t="s">
        <v>88</v>
      </c>
      <c r="E58" s="33">
        <v>0.375</v>
      </c>
      <c r="F58" s="36">
        <v>0.64021990740740742</v>
      </c>
      <c r="G58" s="36">
        <f t="shared" si="4"/>
        <v>0.26521990740740742</v>
      </c>
      <c r="H58" s="37">
        <v>75</v>
      </c>
      <c r="I58" s="36" t="str">
        <f t="shared" si="7"/>
        <v>08:00</v>
      </c>
      <c r="J58" s="36">
        <v>0.62236111111111114</v>
      </c>
      <c r="K58" s="36">
        <f t="shared" si="5"/>
        <v>0.28902777777777783</v>
      </c>
      <c r="L58" s="38">
        <v>65</v>
      </c>
      <c r="M58" s="35">
        <f t="shared" si="6"/>
        <v>0.55424768518518519</v>
      </c>
      <c r="N58" s="38">
        <v>54</v>
      </c>
      <c r="O58" s="39">
        <v>31</v>
      </c>
      <c r="P58" s="40" t="s">
        <v>406</v>
      </c>
      <c r="Q58" s="14" t="s">
        <v>512</v>
      </c>
    </row>
    <row r="59" spans="1:17" ht="15" customHeight="1">
      <c r="A59" s="32">
        <v>114</v>
      </c>
      <c r="B59" s="33" t="s">
        <v>646</v>
      </c>
      <c r="C59" s="34" t="s">
        <v>205</v>
      </c>
      <c r="D59" s="34" t="s">
        <v>206</v>
      </c>
      <c r="E59" s="33">
        <v>0.375</v>
      </c>
      <c r="F59" s="36">
        <v>0.64288194444444446</v>
      </c>
      <c r="G59" s="36">
        <f t="shared" si="4"/>
        <v>0.26788194444444446</v>
      </c>
      <c r="H59" s="37">
        <v>86</v>
      </c>
      <c r="I59" s="36" t="str">
        <f t="shared" si="7"/>
        <v>08:00</v>
      </c>
      <c r="J59" s="35">
        <v>0.62043981481481481</v>
      </c>
      <c r="K59" s="36">
        <f t="shared" si="5"/>
        <v>0.28710648148148149</v>
      </c>
      <c r="L59" s="38">
        <v>60</v>
      </c>
      <c r="M59" s="35">
        <f t="shared" si="6"/>
        <v>0.5549884259259259</v>
      </c>
      <c r="N59" s="38">
        <v>55</v>
      </c>
      <c r="O59" s="39">
        <v>55</v>
      </c>
      <c r="P59" s="40" t="s">
        <v>405</v>
      </c>
      <c r="Q59" s="14" t="s">
        <v>513</v>
      </c>
    </row>
    <row r="60" spans="1:17" ht="15" customHeight="1">
      <c r="A60" s="32">
        <v>109</v>
      </c>
      <c r="B60" s="33" t="s">
        <v>646</v>
      </c>
      <c r="C60" s="34" t="s">
        <v>200</v>
      </c>
      <c r="D60" s="34" t="s">
        <v>201</v>
      </c>
      <c r="E60" s="33">
        <v>0.375</v>
      </c>
      <c r="F60" s="36">
        <v>0.6787037037037037</v>
      </c>
      <c r="G60" s="36">
        <f t="shared" si="4"/>
        <v>0.3037037037037037</v>
      </c>
      <c r="H60" s="37">
        <v>132</v>
      </c>
      <c r="I60" s="36" t="str">
        <f t="shared" si="7"/>
        <v>08:00</v>
      </c>
      <c r="J60" s="35">
        <v>0.58553240740740742</v>
      </c>
      <c r="K60" s="36">
        <f t="shared" si="5"/>
        <v>0.2521990740740741</v>
      </c>
      <c r="L60" s="38">
        <v>20</v>
      </c>
      <c r="M60" s="35">
        <f t="shared" si="6"/>
        <v>0.55590277777777786</v>
      </c>
      <c r="N60" s="38">
        <v>56</v>
      </c>
      <c r="O60" s="39">
        <v>44</v>
      </c>
      <c r="P60" s="40" t="s">
        <v>405</v>
      </c>
      <c r="Q60" s="14" t="s">
        <v>508</v>
      </c>
    </row>
    <row r="61" spans="1:17" ht="15" customHeight="1">
      <c r="A61" s="32">
        <v>54</v>
      </c>
      <c r="B61" s="33" t="s">
        <v>646</v>
      </c>
      <c r="C61" s="34" t="s">
        <v>114</v>
      </c>
      <c r="D61" s="34" t="s">
        <v>115</v>
      </c>
      <c r="E61" s="33">
        <v>0.4201388888888889</v>
      </c>
      <c r="F61" s="36">
        <v>0.68790509259259258</v>
      </c>
      <c r="G61" s="36">
        <f t="shared" si="4"/>
        <v>0.26776620370370369</v>
      </c>
      <c r="H61" s="37">
        <v>83</v>
      </c>
      <c r="I61" s="36" t="str">
        <f t="shared" si="7"/>
        <v>08:00</v>
      </c>
      <c r="J61" s="35">
        <v>0.62149305555555556</v>
      </c>
      <c r="K61" s="36">
        <f t="shared" si="5"/>
        <v>0.28815972222222225</v>
      </c>
      <c r="L61" s="38">
        <v>64</v>
      </c>
      <c r="M61" s="35">
        <f t="shared" si="6"/>
        <v>0.55592592592592593</v>
      </c>
      <c r="N61" s="38">
        <v>57</v>
      </c>
      <c r="O61" s="51">
        <v>42</v>
      </c>
      <c r="P61" s="40" t="s">
        <v>405</v>
      </c>
      <c r="Q61" s="14" t="s">
        <v>459</v>
      </c>
    </row>
    <row r="62" spans="1:17" ht="15" customHeight="1">
      <c r="A62" s="32">
        <v>130</v>
      </c>
      <c r="B62" s="33" t="s">
        <v>646</v>
      </c>
      <c r="C62" s="34" t="s">
        <v>227</v>
      </c>
      <c r="D62" s="34" t="s">
        <v>228</v>
      </c>
      <c r="E62" s="33">
        <v>0.4201388888888889</v>
      </c>
      <c r="F62" s="35">
        <v>0.65329861111111109</v>
      </c>
      <c r="G62" s="36">
        <f t="shared" si="4"/>
        <v>0.2331597222222222</v>
      </c>
      <c r="H62" s="37">
        <v>23</v>
      </c>
      <c r="I62" s="36">
        <v>0.33333333333333331</v>
      </c>
      <c r="J62" s="35">
        <v>0.65709490740740739</v>
      </c>
      <c r="K62" s="36">
        <f t="shared" si="5"/>
        <v>0.32376157407407408</v>
      </c>
      <c r="L62" s="38">
        <v>103</v>
      </c>
      <c r="M62" s="35">
        <f t="shared" si="6"/>
        <v>0.55692129629629628</v>
      </c>
      <c r="N62" s="38">
        <v>58</v>
      </c>
      <c r="O62" s="39">
        <v>39</v>
      </c>
      <c r="P62" s="40" t="s">
        <v>405</v>
      </c>
      <c r="Q62" s="14" t="s">
        <v>528</v>
      </c>
    </row>
    <row r="63" spans="1:17" ht="15" customHeight="1">
      <c r="A63" s="32">
        <v>210</v>
      </c>
      <c r="B63" s="33" t="s">
        <v>646</v>
      </c>
      <c r="C63" s="34" t="s">
        <v>347</v>
      </c>
      <c r="D63" s="34" t="s">
        <v>348</v>
      </c>
      <c r="E63" s="33">
        <v>0.375</v>
      </c>
      <c r="F63" s="35">
        <v>0.63796296296296295</v>
      </c>
      <c r="G63" s="36">
        <f t="shared" si="4"/>
        <v>0.26296296296296295</v>
      </c>
      <c r="H63" s="37">
        <v>66</v>
      </c>
      <c r="I63" s="36" t="str">
        <f t="shared" ref="I63:I70" si="8">IF(G63&gt;$G$285,"07:00",IF(G63&gt;$G$284,"08:00",IF(G63&gt;$G$283,"09:00")))</f>
        <v>08:00</v>
      </c>
      <c r="J63" s="35">
        <v>0.63113425925925926</v>
      </c>
      <c r="K63" s="36">
        <f t="shared" si="5"/>
        <v>0.29780092592592594</v>
      </c>
      <c r="L63" s="38">
        <v>80</v>
      </c>
      <c r="M63" s="35">
        <f t="shared" si="6"/>
        <v>0.56076388888888884</v>
      </c>
      <c r="N63" s="38">
        <v>59</v>
      </c>
      <c r="O63" s="39">
        <v>47</v>
      </c>
      <c r="P63" s="40" t="s">
        <v>405</v>
      </c>
      <c r="Q63" s="14" t="s">
        <v>605</v>
      </c>
    </row>
    <row r="64" spans="1:17" ht="15" customHeight="1">
      <c r="A64" s="32">
        <v>167</v>
      </c>
      <c r="B64" s="33" t="s">
        <v>646</v>
      </c>
      <c r="C64" s="34" t="s">
        <v>281</v>
      </c>
      <c r="D64" s="34" t="s">
        <v>282</v>
      </c>
      <c r="E64" s="33">
        <v>0.375</v>
      </c>
      <c r="F64" s="36">
        <v>0.63674768518518521</v>
      </c>
      <c r="G64" s="36">
        <f t="shared" si="4"/>
        <v>0.26174768518518521</v>
      </c>
      <c r="H64" s="37">
        <v>63</v>
      </c>
      <c r="I64" s="36" t="str">
        <f t="shared" si="8"/>
        <v>08:00</v>
      </c>
      <c r="J64" s="35">
        <v>0.63266203703703705</v>
      </c>
      <c r="K64" s="36">
        <f t="shared" si="5"/>
        <v>0.29932870370370374</v>
      </c>
      <c r="L64" s="38">
        <v>84</v>
      </c>
      <c r="M64" s="35">
        <f t="shared" si="6"/>
        <v>0.561076388888889</v>
      </c>
      <c r="N64" s="38">
        <v>60</v>
      </c>
      <c r="O64" s="39">
        <v>25</v>
      </c>
      <c r="P64" s="40" t="s">
        <v>405</v>
      </c>
      <c r="Q64" s="14" t="s">
        <v>565</v>
      </c>
    </row>
    <row r="65" spans="1:17" ht="15" customHeight="1">
      <c r="A65" s="32">
        <v>194</v>
      </c>
      <c r="B65" s="33" t="s">
        <v>646</v>
      </c>
      <c r="C65" s="34" t="s">
        <v>325</v>
      </c>
      <c r="D65" s="34" t="s">
        <v>257</v>
      </c>
      <c r="E65" s="33">
        <v>0.375</v>
      </c>
      <c r="F65" s="36">
        <v>0.6494212962962963</v>
      </c>
      <c r="G65" s="36">
        <f t="shared" si="4"/>
        <v>0.2744212962962963</v>
      </c>
      <c r="H65" s="37">
        <v>99</v>
      </c>
      <c r="I65" s="36" t="str">
        <f t="shared" si="8"/>
        <v>08:00</v>
      </c>
      <c r="J65" s="35">
        <v>0.62236111111111114</v>
      </c>
      <c r="K65" s="36">
        <f t="shared" si="5"/>
        <v>0.28902777777777783</v>
      </c>
      <c r="L65" s="38">
        <v>66</v>
      </c>
      <c r="M65" s="35">
        <f t="shared" si="6"/>
        <v>0.56344907407407407</v>
      </c>
      <c r="N65" s="38">
        <v>61</v>
      </c>
      <c r="O65" s="39">
        <v>39</v>
      </c>
      <c r="P65" s="40" t="s">
        <v>405</v>
      </c>
      <c r="Q65" s="14" t="s">
        <v>589</v>
      </c>
    </row>
    <row r="66" spans="1:17" ht="15" customHeight="1">
      <c r="A66" s="32">
        <v>172</v>
      </c>
      <c r="B66" s="33" t="s">
        <v>646</v>
      </c>
      <c r="C66" s="34" t="s">
        <v>289</v>
      </c>
      <c r="D66" s="34" t="s">
        <v>290</v>
      </c>
      <c r="E66" s="33">
        <v>0.375</v>
      </c>
      <c r="F66" s="36">
        <v>0.65214120370370365</v>
      </c>
      <c r="G66" s="36">
        <f t="shared" si="4"/>
        <v>0.27714120370370365</v>
      </c>
      <c r="H66" s="37">
        <v>102</v>
      </c>
      <c r="I66" s="36" t="str">
        <f t="shared" si="8"/>
        <v>08:00</v>
      </c>
      <c r="J66" s="35">
        <v>0.62008101851851849</v>
      </c>
      <c r="K66" s="36">
        <f t="shared" si="5"/>
        <v>0.28674768518518517</v>
      </c>
      <c r="L66" s="38">
        <v>58</v>
      </c>
      <c r="M66" s="35">
        <f t="shared" si="6"/>
        <v>0.56388888888888888</v>
      </c>
      <c r="N66" s="38">
        <v>62</v>
      </c>
      <c r="O66" s="39">
        <v>47</v>
      </c>
      <c r="P66" s="40" t="s">
        <v>406</v>
      </c>
      <c r="Q66" s="14" t="s">
        <v>570</v>
      </c>
    </row>
    <row r="67" spans="1:17" ht="15" customHeight="1">
      <c r="A67" s="32">
        <v>182</v>
      </c>
      <c r="B67" s="33" t="s">
        <v>646</v>
      </c>
      <c r="C67" s="34" t="s">
        <v>305</v>
      </c>
      <c r="D67" s="34" t="s">
        <v>36</v>
      </c>
      <c r="E67" s="33">
        <v>0.375</v>
      </c>
      <c r="F67" s="36">
        <v>0.65171296296296299</v>
      </c>
      <c r="G67" s="36">
        <f t="shared" si="4"/>
        <v>0.27671296296296299</v>
      </c>
      <c r="H67" s="37">
        <v>101</v>
      </c>
      <c r="I67" s="36" t="str">
        <f t="shared" si="8"/>
        <v>08:00</v>
      </c>
      <c r="J67" s="35">
        <v>0.62089120370370365</v>
      </c>
      <c r="K67" s="36">
        <f t="shared" si="5"/>
        <v>0.28755787037037034</v>
      </c>
      <c r="L67" s="38">
        <v>62</v>
      </c>
      <c r="M67" s="35">
        <f t="shared" si="6"/>
        <v>0.56427083333333328</v>
      </c>
      <c r="N67" s="38">
        <v>63</v>
      </c>
      <c r="O67" s="39">
        <v>39</v>
      </c>
      <c r="P67" s="40" t="s">
        <v>406</v>
      </c>
      <c r="Q67" s="14" t="s">
        <v>579</v>
      </c>
    </row>
    <row r="68" spans="1:17" ht="15" customHeight="1">
      <c r="A68" s="32">
        <v>148</v>
      </c>
      <c r="B68" s="33" t="s">
        <v>646</v>
      </c>
      <c r="C68" s="34" t="s">
        <v>255</v>
      </c>
      <c r="D68" s="34" t="s">
        <v>78</v>
      </c>
      <c r="E68" s="33">
        <v>0.375</v>
      </c>
      <c r="F68" s="36">
        <v>0.64869212962962963</v>
      </c>
      <c r="G68" s="36">
        <f t="shared" si="4"/>
        <v>0.27369212962962963</v>
      </c>
      <c r="H68" s="37">
        <v>95</v>
      </c>
      <c r="I68" s="36" t="str">
        <f t="shared" si="8"/>
        <v>08:00</v>
      </c>
      <c r="J68" s="35">
        <v>0.625</v>
      </c>
      <c r="K68" s="36">
        <f t="shared" si="5"/>
        <v>0.29166666666666669</v>
      </c>
      <c r="L68" s="38">
        <v>71</v>
      </c>
      <c r="M68" s="35">
        <f t="shared" si="6"/>
        <v>0.56535879629629626</v>
      </c>
      <c r="N68" s="38">
        <v>64</v>
      </c>
      <c r="O68" s="39">
        <v>37</v>
      </c>
      <c r="P68" s="40" t="s">
        <v>405</v>
      </c>
      <c r="Q68" s="14" t="s">
        <v>546</v>
      </c>
    </row>
    <row r="69" spans="1:17" ht="15" customHeight="1">
      <c r="A69" s="32">
        <v>3</v>
      </c>
      <c r="B69" s="33" t="s">
        <v>646</v>
      </c>
      <c r="C69" s="34" t="s">
        <v>23</v>
      </c>
      <c r="D69" s="34" t="s">
        <v>24</v>
      </c>
      <c r="E69" s="33">
        <v>0.375</v>
      </c>
      <c r="F69" s="41">
        <v>0.63263888888888886</v>
      </c>
      <c r="G69" s="36">
        <f t="shared" ref="G69:G100" si="9">SUM(F69-E69)</f>
        <v>0.25763888888888886</v>
      </c>
      <c r="H69" s="37">
        <v>55</v>
      </c>
      <c r="I69" s="36" t="str">
        <f t="shared" si="8"/>
        <v>08:00</v>
      </c>
      <c r="J69" s="36">
        <v>0.64120370370370372</v>
      </c>
      <c r="K69" s="36">
        <f t="shared" ref="K69:K100" si="10">SUM(J69-I69)</f>
        <v>0.30787037037037041</v>
      </c>
      <c r="L69" s="38">
        <v>89</v>
      </c>
      <c r="M69" s="35">
        <f t="shared" ref="M69:M100" si="11">SUM(K69+G69)</f>
        <v>0.56550925925925921</v>
      </c>
      <c r="N69" s="38">
        <v>65</v>
      </c>
      <c r="O69" s="39">
        <v>31</v>
      </c>
      <c r="P69" s="40" t="s">
        <v>406</v>
      </c>
      <c r="Q69" s="14" t="s">
        <v>409</v>
      </c>
    </row>
    <row r="70" spans="1:17" ht="15" customHeight="1">
      <c r="A70" s="32">
        <v>51</v>
      </c>
      <c r="B70" s="33" t="s">
        <v>646</v>
      </c>
      <c r="C70" s="34" t="s">
        <v>108</v>
      </c>
      <c r="D70" s="34" t="s">
        <v>109</v>
      </c>
      <c r="E70" s="33">
        <v>0.375</v>
      </c>
      <c r="F70" s="36">
        <v>0.64288194444444446</v>
      </c>
      <c r="G70" s="36">
        <f t="shared" si="9"/>
        <v>0.26788194444444446</v>
      </c>
      <c r="H70" s="37">
        <v>85</v>
      </c>
      <c r="I70" s="36" t="str">
        <f t="shared" si="8"/>
        <v>08:00</v>
      </c>
      <c r="J70" s="35">
        <v>0.63113425925925926</v>
      </c>
      <c r="K70" s="36">
        <f t="shared" si="10"/>
        <v>0.29780092592592594</v>
      </c>
      <c r="L70" s="38">
        <v>79</v>
      </c>
      <c r="M70" s="35">
        <f t="shared" si="11"/>
        <v>0.56568287037037046</v>
      </c>
      <c r="N70" s="38">
        <v>66</v>
      </c>
      <c r="O70" s="39">
        <v>34</v>
      </c>
      <c r="P70" s="40" t="s">
        <v>405</v>
      </c>
      <c r="Q70" s="14" t="s">
        <v>456</v>
      </c>
    </row>
    <row r="71" spans="1:17" ht="15" customHeight="1">
      <c r="A71" s="32">
        <v>61</v>
      </c>
      <c r="B71" s="33" t="s">
        <v>646</v>
      </c>
      <c r="C71" s="34" t="s">
        <v>125</v>
      </c>
      <c r="D71" s="34" t="s">
        <v>126</v>
      </c>
      <c r="E71" s="33">
        <v>0.375</v>
      </c>
      <c r="F71" s="36">
        <v>0.63534722222222217</v>
      </c>
      <c r="G71" s="36">
        <f t="shared" si="9"/>
        <v>0.26034722222222217</v>
      </c>
      <c r="H71" s="37">
        <v>59</v>
      </c>
      <c r="I71" s="36">
        <v>0.29166666666666669</v>
      </c>
      <c r="J71" s="35">
        <v>0.59994212962962956</v>
      </c>
      <c r="K71" s="36">
        <f t="shared" si="10"/>
        <v>0.30827546296296288</v>
      </c>
      <c r="L71" s="38">
        <v>90</v>
      </c>
      <c r="M71" s="35">
        <f t="shared" si="11"/>
        <v>0.568622685185185</v>
      </c>
      <c r="N71" s="38">
        <v>67</v>
      </c>
      <c r="O71" s="51">
        <v>37</v>
      </c>
      <c r="P71" s="40" t="s">
        <v>406</v>
      </c>
      <c r="Q71" s="14" t="s">
        <v>466</v>
      </c>
    </row>
    <row r="72" spans="1:17" ht="15" customHeight="1">
      <c r="A72" s="70">
        <v>101</v>
      </c>
      <c r="B72" s="71" t="s">
        <v>646</v>
      </c>
      <c r="C72" s="72" t="s">
        <v>188</v>
      </c>
      <c r="D72" s="72" t="s">
        <v>189</v>
      </c>
      <c r="E72" s="71">
        <v>0.375</v>
      </c>
      <c r="F72" s="74">
        <v>0.64869212962962963</v>
      </c>
      <c r="G72" s="74">
        <f t="shared" si="9"/>
        <v>0.27369212962962963</v>
      </c>
      <c r="H72" s="75">
        <v>94</v>
      </c>
      <c r="I72" s="74" t="str">
        <f>IF(G72&gt;$G$285,"07:00",IF(G72&gt;$G$284,"08:00",IF(G72&gt;$G$283,"09:00")))</f>
        <v>08:00</v>
      </c>
      <c r="J72" s="74">
        <v>0.62951388888888882</v>
      </c>
      <c r="K72" s="74">
        <f t="shared" si="10"/>
        <v>0.2961805555555555</v>
      </c>
      <c r="L72" s="76">
        <v>77</v>
      </c>
      <c r="M72" s="74">
        <f t="shared" si="11"/>
        <v>0.56987268518518519</v>
      </c>
      <c r="N72" s="76">
        <v>68</v>
      </c>
      <c r="O72" s="77">
        <v>54</v>
      </c>
      <c r="P72" s="78" t="s">
        <v>406</v>
      </c>
      <c r="Q72" s="14" t="s">
        <v>501</v>
      </c>
    </row>
    <row r="73" spans="1:17" ht="15" customHeight="1">
      <c r="A73" s="32">
        <v>94</v>
      </c>
      <c r="B73" s="33" t="s">
        <v>646</v>
      </c>
      <c r="C73" s="34" t="s">
        <v>177</v>
      </c>
      <c r="D73" s="34" t="s">
        <v>178</v>
      </c>
      <c r="E73" s="33">
        <v>0.375</v>
      </c>
      <c r="F73" s="36">
        <v>0.66678240740740735</v>
      </c>
      <c r="G73" s="36">
        <f t="shared" si="9"/>
        <v>0.29178240740740735</v>
      </c>
      <c r="H73" s="37">
        <v>121</v>
      </c>
      <c r="I73" s="36" t="str">
        <f>IF(G73&gt;$G$285,"07:00",IF(G73&gt;$G$284,"08:00",IF(G73&gt;$G$283,"09:00")))</f>
        <v>08:00</v>
      </c>
      <c r="J73" s="35">
        <v>0.61168981481481477</v>
      </c>
      <c r="K73" s="36">
        <f t="shared" si="10"/>
        <v>0.27835648148148145</v>
      </c>
      <c r="L73" s="38">
        <v>48</v>
      </c>
      <c r="M73" s="35">
        <f t="shared" si="11"/>
        <v>0.57013888888888875</v>
      </c>
      <c r="N73" s="38">
        <v>69</v>
      </c>
      <c r="O73" s="39">
        <v>30</v>
      </c>
      <c r="P73" s="40" t="s">
        <v>406</v>
      </c>
      <c r="Q73" s="14" t="s">
        <v>494</v>
      </c>
    </row>
    <row r="74" spans="1:17" ht="15" customHeight="1">
      <c r="A74" s="32">
        <v>154</v>
      </c>
      <c r="B74" s="33" t="s">
        <v>646</v>
      </c>
      <c r="C74" s="34" t="s">
        <v>263</v>
      </c>
      <c r="D74" s="34" t="s">
        <v>53</v>
      </c>
      <c r="E74" s="33">
        <v>0.375</v>
      </c>
      <c r="F74" s="36">
        <v>0.66678240740740735</v>
      </c>
      <c r="G74" s="36">
        <f t="shared" si="9"/>
        <v>0.29178240740740735</v>
      </c>
      <c r="H74" s="37">
        <v>122</v>
      </c>
      <c r="I74" s="36" t="str">
        <f>IF(G74&gt;$G$285,"07:00",IF(G74&gt;$G$284,"08:00",IF(G74&gt;$G$283,"09:00")))</f>
        <v>08:00</v>
      </c>
      <c r="J74" s="35">
        <v>0.6132291666666666</v>
      </c>
      <c r="K74" s="36">
        <f t="shared" si="10"/>
        <v>0.27989583333333329</v>
      </c>
      <c r="L74" s="38">
        <v>50</v>
      </c>
      <c r="M74" s="35">
        <f t="shared" si="11"/>
        <v>0.57167824074074058</v>
      </c>
      <c r="N74" s="38">
        <v>70</v>
      </c>
      <c r="O74" s="39">
        <v>41</v>
      </c>
      <c r="P74" s="40" t="s">
        <v>405</v>
      </c>
      <c r="Q74" s="14" t="s">
        <v>552</v>
      </c>
    </row>
    <row r="75" spans="1:17" ht="15" customHeight="1">
      <c r="A75" s="32">
        <v>96</v>
      </c>
      <c r="B75" s="33" t="s">
        <v>646</v>
      </c>
      <c r="C75" s="34" t="s">
        <v>181</v>
      </c>
      <c r="D75" s="34" t="s">
        <v>182</v>
      </c>
      <c r="E75" s="33">
        <v>0.375</v>
      </c>
      <c r="F75" s="36">
        <v>0.66622685185185182</v>
      </c>
      <c r="G75" s="36">
        <f t="shared" si="9"/>
        <v>0.29122685185185182</v>
      </c>
      <c r="H75" s="37">
        <v>120</v>
      </c>
      <c r="I75" s="36" t="str">
        <f>IF(G75&gt;$G$285,"07:00",IF(G75&gt;$G$284,"08:00",IF(G75&gt;$G$283,"09:00")))</f>
        <v>08:00</v>
      </c>
      <c r="J75" s="35">
        <v>0.61550925925925926</v>
      </c>
      <c r="K75" s="36">
        <f t="shared" si="10"/>
        <v>0.28217592592592594</v>
      </c>
      <c r="L75" s="38">
        <v>51</v>
      </c>
      <c r="M75" s="35">
        <f t="shared" si="11"/>
        <v>0.57340277777777771</v>
      </c>
      <c r="N75" s="38">
        <v>71</v>
      </c>
      <c r="O75" s="39">
        <v>49</v>
      </c>
      <c r="P75" s="40" t="s">
        <v>405</v>
      </c>
      <c r="Q75" s="14" t="s">
        <v>496</v>
      </c>
    </row>
    <row r="76" spans="1:17" ht="15" customHeight="1">
      <c r="A76" s="32">
        <v>151</v>
      </c>
      <c r="B76" s="33" t="s">
        <v>646</v>
      </c>
      <c r="C76" s="34" t="s">
        <v>258</v>
      </c>
      <c r="D76" s="34" t="s">
        <v>259</v>
      </c>
      <c r="E76" s="33">
        <v>0.375</v>
      </c>
      <c r="F76" s="36">
        <v>0.64288194444444446</v>
      </c>
      <c r="G76" s="36">
        <f t="shared" si="9"/>
        <v>0.26788194444444446</v>
      </c>
      <c r="H76" s="37">
        <v>88</v>
      </c>
      <c r="I76" s="36">
        <v>0.29166666666666669</v>
      </c>
      <c r="J76" s="35">
        <v>0.5980671296296296</v>
      </c>
      <c r="K76" s="36">
        <f t="shared" si="10"/>
        <v>0.30640046296296292</v>
      </c>
      <c r="L76" s="38">
        <v>87</v>
      </c>
      <c r="M76" s="35">
        <f t="shared" si="11"/>
        <v>0.57428240740740732</v>
      </c>
      <c r="N76" s="38">
        <v>72</v>
      </c>
      <c r="O76" s="39">
        <v>27</v>
      </c>
      <c r="P76" s="40" t="s">
        <v>405</v>
      </c>
      <c r="Q76" s="14" t="s">
        <v>549</v>
      </c>
    </row>
    <row r="77" spans="1:17" ht="15" customHeight="1">
      <c r="A77" s="32">
        <v>250</v>
      </c>
      <c r="B77" s="33" t="s">
        <v>646</v>
      </c>
      <c r="C77" s="34" t="s">
        <v>399</v>
      </c>
      <c r="D77" s="34" t="s">
        <v>400</v>
      </c>
      <c r="E77" s="33">
        <v>0.375</v>
      </c>
      <c r="F77" s="35">
        <v>0.6529166666666667</v>
      </c>
      <c r="G77" s="36">
        <f t="shared" si="9"/>
        <v>0.2779166666666667</v>
      </c>
      <c r="H77" s="37">
        <v>104</v>
      </c>
      <c r="I77" s="36" t="str">
        <f t="shared" ref="I77:I97" si="12">IF(G77&gt;$G$285,"07:00",IF(G77&gt;$G$284,"08:00",IF(G77&gt;$G$283,"09:00")))</f>
        <v>08:00</v>
      </c>
      <c r="J77" s="35">
        <v>0.63228009259259255</v>
      </c>
      <c r="K77" s="36">
        <f t="shared" si="10"/>
        <v>0.29894675925925923</v>
      </c>
      <c r="L77" s="38">
        <v>83</v>
      </c>
      <c r="M77" s="35">
        <f t="shared" si="11"/>
        <v>0.57686342592592599</v>
      </c>
      <c r="N77" s="38">
        <v>73</v>
      </c>
      <c r="O77" s="39">
        <v>29</v>
      </c>
      <c r="P77" s="40" t="s">
        <v>405</v>
      </c>
      <c r="Q77" s="14" t="s">
        <v>642</v>
      </c>
    </row>
    <row r="78" spans="1:17" ht="15" customHeight="1">
      <c r="A78" s="32">
        <v>10</v>
      </c>
      <c r="B78" s="33" t="s">
        <v>646</v>
      </c>
      <c r="C78" s="34" t="s">
        <v>35</v>
      </c>
      <c r="D78" s="34" t="s">
        <v>36</v>
      </c>
      <c r="E78" s="33">
        <v>0.375</v>
      </c>
      <c r="F78" s="41">
        <v>0.65972222222222221</v>
      </c>
      <c r="G78" s="36">
        <f t="shared" si="9"/>
        <v>0.28472222222222221</v>
      </c>
      <c r="H78" s="37">
        <v>110</v>
      </c>
      <c r="I78" s="36" t="str">
        <f t="shared" si="12"/>
        <v>08:00</v>
      </c>
      <c r="J78" s="36">
        <v>0.6265856481481481</v>
      </c>
      <c r="K78" s="36">
        <f t="shared" si="10"/>
        <v>0.29325231481481479</v>
      </c>
      <c r="L78" s="38">
        <v>73</v>
      </c>
      <c r="M78" s="35">
        <f t="shared" si="11"/>
        <v>0.57797453703703705</v>
      </c>
      <c r="N78" s="38">
        <v>74</v>
      </c>
      <c r="O78" s="39">
        <v>31</v>
      </c>
      <c r="P78" s="40" t="s">
        <v>405</v>
      </c>
      <c r="Q78" s="14" t="s">
        <v>416</v>
      </c>
    </row>
    <row r="79" spans="1:17" ht="15" customHeight="1">
      <c r="A79" s="32">
        <v>218</v>
      </c>
      <c r="B79" s="33" t="s">
        <v>646</v>
      </c>
      <c r="C79" s="34" t="s">
        <v>358</v>
      </c>
      <c r="D79" s="34" t="s">
        <v>360</v>
      </c>
      <c r="E79" s="33">
        <v>0.375</v>
      </c>
      <c r="F79" s="35">
        <v>0.6645833333333333</v>
      </c>
      <c r="G79" s="36">
        <f t="shared" si="9"/>
        <v>0.2895833333333333</v>
      </c>
      <c r="H79" s="37">
        <v>116</v>
      </c>
      <c r="I79" s="36" t="str">
        <f t="shared" si="12"/>
        <v>08:00</v>
      </c>
      <c r="J79" s="35">
        <v>0.62355324074074081</v>
      </c>
      <c r="K79" s="36">
        <f t="shared" si="10"/>
        <v>0.2902199074074075</v>
      </c>
      <c r="L79" s="38">
        <v>68</v>
      </c>
      <c r="M79" s="35">
        <f t="shared" si="11"/>
        <v>0.57980324074074074</v>
      </c>
      <c r="N79" s="38">
        <v>75</v>
      </c>
      <c r="O79" s="39">
        <v>45</v>
      </c>
      <c r="P79" s="40" t="s">
        <v>406</v>
      </c>
      <c r="Q79" s="14" t="s">
        <v>613</v>
      </c>
    </row>
    <row r="80" spans="1:17" ht="15" customHeight="1">
      <c r="A80" s="32">
        <v>217</v>
      </c>
      <c r="B80" s="33" t="s">
        <v>646</v>
      </c>
      <c r="C80" s="34" t="s">
        <v>358</v>
      </c>
      <c r="D80" s="34" t="s">
        <v>359</v>
      </c>
      <c r="E80" s="33">
        <v>0.375</v>
      </c>
      <c r="F80" s="35">
        <v>0.6645833333333333</v>
      </c>
      <c r="G80" s="36">
        <f t="shared" si="9"/>
        <v>0.2895833333333333</v>
      </c>
      <c r="H80" s="37">
        <v>115</v>
      </c>
      <c r="I80" s="36" t="str">
        <f t="shared" si="12"/>
        <v>08:00</v>
      </c>
      <c r="J80" s="35">
        <v>0.62361111111111112</v>
      </c>
      <c r="K80" s="36">
        <f t="shared" si="10"/>
        <v>0.2902777777777778</v>
      </c>
      <c r="L80" s="38">
        <v>69</v>
      </c>
      <c r="M80" s="35">
        <f t="shared" si="11"/>
        <v>0.57986111111111116</v>
      </c>
      <c r="N80" s="38">
        <v>76</v>
      </c>
      <c r="O80" s="39">
        <v>38</v>
      </c>
      <c r="P80" s="40" t="s">
        <v>405</v>
      </c>
      <c r="Q80" s="14" t="s">
        <v>612</v>
      </c>
    </row>
    <row r="81" spans="1:17" ht="15" customHeight="1">
      <c r="A81" s="32">
        <v>31</v>
      </c>
      <c r="B81" s="33" t="s">
        <v>646</v>
      </c>
      <c r="C81" s="34" t="s">
        <v>72</v>
      </c>
      <c r="D81" s="34" t="s">
        <v>73</v>
      </c>
      <c r="E81" s="33">
        <v>0.375</v>
      </c>
      <c r="F81" s="35">
        <v>0.6645833333333333</v>
      </c>
      <c r="G81" s="36">
        <f t="shared" si="9"/>
        <v>0.2895833333333333</v>
      </c>
      <c r="H81" s="37">
        <v>114</v>
      </c>
      <c r="I81" s="36" t="str">
        <f t="shared" si="12"/>
        <v>08:00</v>
      </c>
      <c r="J81" s="35">
        <v>0.62399305555555562</v>
      </c>
      <c r="K81" s="36">
        <f t="shared" si="10"/>
        <v>0.29065972222222231</v>
      </c>
      <c r="L81" s="38">
        <v>70</v>
      </c>
      <c r="M81" s="35">
        <f t="shared" si="11"/>
        <v>0.58024305555555555</v>
      </c>
      <c r="N81" s="38">
        <v>77</v>
      </c>
      <c r="O81" s="39">
        <v>43</v>
      </c>
      <c r="P81" s="40" t="s">
        <v>405</v>
      </c>
      <c r="Q81" s="14" t="s">
        <v>436</v>
      </c>
    </row>
    <row r="82" spans="1:17" ht="15" customHeight="1">
      <c r="A82" s="32">
        <v>22</v>
      </c>
      <c r="B82" s="33" t="s">
        <v>646</v>
      </c>
      <c r="C82" s="34" t="s">
        <v>54</v>
      </c>
      <c r="D82" s="34" t="s">
        <v>55</v>
      </c>
      <c r="E82" s="33">
        <v>0.375</v>
      </c>
      <c r="F82" s="35">
        <v>0.65157407407407408</v>
      </c>
      <c r="G82" s="36">
        <f t="shared" si="9"/>
        <v>0.27657407407407408</v>
      </c>
      <c r="H82" s="37">
        <v>100</v>
      </c>
      <c r="I82" s="36" t="str">
        <f t="shared" si="12"/>
        <v>08:00</v>
      </c>
      <c r="J82" s="35">
        <v>0.64269675925925929</v>
      </c>
      <c r="K82" s="36">
        <f t="shared" si="10"/>
        <v>0.30936342592592597</v>
      </c>
      <c r="L82" s="38">
        <v>91</v>
      </c>
      <c r="M82" s="35">
        <f t="shared" si="11"/>
        <v>0.5859375</v>
      </c>
      <c r="N82" s="38">
        <v>78</v>
      </c>
      <c r="O82" s="39">
        <v>46</v>
      </c>
      <c r="P82" s="40" t="s">
        <v>405</v>
      </c>
      <c r="Q82" s="14" t="s">
        <v>427</v>
      </c>
    </row>
    <row r="83" spans="1:17" ht="15" customHeight="1">
      <c r="A83" s="32">
        <v>98</v>
      </c>
      <c r="B83" s="33" t="s">
        <v>646</v>
      </c>
      <c r="C83" s="34" t="s">
        <v>183</v>
      </c>
      <c r="D83" s="34" t="s">
        <v>22</v>
      </c>
      <c r="E83" s="33">
        <v>0.4201388888888889</v>
      </c>
      <c r="F83" s="36">
        <v>0.68402777777777779</v>
      </c>
      <c r="G83" s="36">
        <f t="shared" si="9"/>
        <v>0.2638888888888889</v>
      </c>
      <c r="H83" s="37">
        <v>73</v>
      </c>
      <c r="I83" s="36" t="str">
        <f t="shared" si="12"/>
        <v>08:00</v>
      </c>
      <c r="J83" s="35">
        <v>0.65653935185185186</v>
      </c>
      <c r="K83" s="36">
        <f t="shared" si="10"/>
        <v>0.32320601851851855</v>
      </c>
      <c r="L83" s="38">
        <v>102</v>
      </c>
      <c r="M83" s="35">
        <f t="shared" si="11"/>
        <v>0.58709490740740744</v>
      </c>
      <c r="N83" s="38">
        <v>79</v>
      </c>
      <c r="O83" s="39">
        <v>47</v>
      </c>
      <c r="P83" s="40" t="s">
        <v>405</v>
      </c>
      <c r="Q83" s="14" t="s">
        <v>498</v>
      </c>
    </row>
    <row r="84" spans="1:17" ht="15" customHeight="1">
      <c r="A84" s="32">
        <v>169</v>
      </c>
      <c r="B84" s="33" t="s">
        <v>646</v>
      </c>
      <c r="C84" s="34" t="s">
        <v>283</v>
      </c>
      <c r="D84" s="34" t="s">
        <v>284</v>
      </c>
      <c r="E84" s="33">
        <v>0.375</v>
      </c>
      <c r="F84" s="36">
        <v>0.66853009259259266</v>
      </c>
      <c r="G84" s="36">
        <f t="shared" si="9"/>
        <v>0.29353009259259266</v>
      </c>
      <c r="H84" s="37">
        <v>124</v>
      </c>
      <c r="I84" s="36" t="str">
        <f t="shared" si="12"/>
        <v>08:00</v>
      </c>
      <c r="J84" s="35">
        <v>0.62732638888888892</v>
      </c>
      <c r="K84" s="36">
        <f t="shared" si="10"/>
        <v>0.2939930555555556</v>
      </c>
      <c r="L84" s="38">
        <v>75</v>
      </c>
      <c r="M84" s="35">
        <f t="shared" si="11"/>
        <v>0.58752314814814821</v>
      </c>
      <c r="N84" s="38">
        <v>80</v>
      </c>
      <c r="O84" s="39">
        <v>31</v>
      </c>
      <c r="P84" s="40" t="s">
        <v>406</v>
      </c>
      <c r="Q84" s="14" t="s">
        <v>567</v>
      </c>
    </row>
    <row r="85" spans="1:17" ht="15" customHeight="1">
      <c r="A85" s="32">
        <v>170</v>
      </c>
      <c r="B85" s="33" t="s">
        <v>646</v>
      </c>
      <c r="C85" s="34" t="s">
        <v>285</v>
      </c>
      <c r="D85" s="34" t="s">
        <v>286</v>
      </c>
      <c r="E85" s="33">
        <v>0.375</v>
      </c>
      <c r="F85" s="36">
        <v>0.68252314814814818</v>
      </c>
      <c r="G85" s="36">
        <f t="shared" si="9"/>
        <v>0.30752314814814818</v>
      </c>
      <c r="H85" s="37">
        <v>140</v>
      </c>
      <c r="I85" s="36" t="str">
        <f t="shared" si="12"/>
        <v>08:00</v>
      </c>
      <c r="J85" s="35">
        <v>0.61747685185185186</v>
      </c>
      <c r="K85" s="36">
        <f t="shared" si="10"/>
        <v>0.28414351851851855</v>
      </c>
      <c r="L85" s="38">
        <v>54</v>
      </c>
      <c r="M85" s="35">
        <f t="shared" si="11"/>
        <v>0.59166666666666679</v>
      </c>
      <c r="N85" s="38">
        <v>81</v>
      </c>
      <c r="O85" s="39">
        <v>40</v>
      </c>
      <c r="P85" s="40" t="s">
        <v>405</v>
      </c>
      <c r="Q85" s="14" t="s">
        <v>568</v>
      </c>
    </row>
    <row r="86" spans="1:17" ht="15" customHeight="1">
      <c r="A86" s="32">
        <v>131</v>
      </c>
      <c r="B86" s="33" t="s">
        <v>646</v>
      </c>
      <c r="C86" s="34" t="s">
        <v>227</v>
      </c>
      <c r="D86" s="34" t="s">
        <v>229</v>
      </c>
      <c r="E86" s="33">
        <v>0.4201388888888889</v>
      </c>
      <c r="F86" s="58">
        <v>0.69107638888888889</v>
      </c>
      <c r="G86" s="36">
        <f t="shared" si="9"/>
        <v>0.2709375</v>
      </c>
      <c r="H86" s="37">
        <v>93</v>
      </c>
      <c r="I86" s="36" t="str">
        <f t="shared" si="12"/>
        <v>08:00</v>
      </c>
      <c r="J86" s="35">
        <v>0.65709490740740739</v>
      </c>
      <c r="K86" s="36">
        <f t="shared" si="10"/>
        <v>0.32376157407407408</v>
      </c>
      <c r="L86" s="38">
        <v>104</v>
      </c>
      <c r="M86" s="35">
        <f t="shared" si="11"/>
        <v>0.59469907407407407</v>
      </c>
      <c r="N86" s="38">
        <v>82</v>
      </c>
      <c r="O86" s="39">
        <v>35</v>
      </c>
      <c r="P86" s="40" t="s">
        <v>406</v>
      </c>
      <c r="Q86" s="14" t="s">
        <v>529</v>
      </c>
    </row>
    <row r="87" spans="1:17" ht="15" customHeight="1">
      <c r="A87" s="32">
        <v>117</v>
      </c>
      <c r="B87" s="33" t="s">
        <v>646</v>
      </c>
      <c r="C87" s="34" t="s">
        <v>210</v>
      </c>
      <c r="D87" s="34" t="s">
        <v>33</v>
      </c>
      <c r="E87" s="33">
        <v>0.375</v>
      </c>
      <c r="F87" s="36">
        <v>0.65656250000000005</v>
      </c>
      <c r="G87" s="36">
        <f t="shared" si="9"/>
        <v>0.28156250000000005</v>
      </c>
      <c r="H87" s="37">
        <v>109</v>
      </c>
      <c r="I87" s="36" t="str">
        <f t="shared" si="12"/>
        <v>08:00</v>
      </c>
      <c r="J87" s="35">
        <v>0.64774305555555556</v>
      </c>
      <c r="K87" s="36">
        <f t="shared" si="10"/>
        <v>0.31440972222222224</v>
      </c>
      <c r="L87" s="38">
        <v>92</v>
      </c>
      <c r="M87" s="35">
        <f t="shared" si="11"/>
        <v>0.59597222222222235</v>
      </c>
      <c r="N87" s="38">
        <v>83</v>
      </c>
      <c r="O87" s="51">
        <v>33</v>
      </c>
      <c r="P87" s="40" t="s">
        <v>406</v>
      </c>
      <c r="Q87" s="14" t="s">
        <v>516</v>
      </c>
    </row>
    <row r="88" spans="1:17" ht="15" customHeight="1">
      <c r="A88" s="32">
        <v>9</v>
      </c>
      <c r="B88" s="33" t="s">
        <v>646</v>
      </c>
      <c r="C88" s="34" t="s">
        <v>34</v>
      </c>
      <c r="D88" s="34" t="s">
        <v>26</v>
      </c>
      <c r="E88" s="33">
        <v>0.375</v>
      </c>
      <c r="F88" s="41">
        <v>0.64021990740740742</v>
      </c>
      <c r="G88" s="36">
        <f t="shared" si="9"/>
        <v>0.26521990740740742</v>
      </c>
      <c r="H88" s="37">
        <v>74</v>
      </c>
      <c r="I88" s="36" t="str">
        <f t="shared" si="12"/>
        <v>08:00</v>
      </c>
      <c r="J88" s="36">
        <v>0.66734953703703714</v>
      </c>
      <c r="K88" s="36">
        <f t="shared" si="10"/>
        <v>0.33401620370370383</v>
      </c>
      <c r="L88" s="38">
        <v>111</v>
      </c>
      <c r="M88" s="35">
        <f t="shared" si="11"/>
        <v>0.5992361111111113</v>
      </c>
      <c r="N88" s="38">
        <v>84</v>
      </c>
      <c r="O88" s="39">
        <v>54</v>
      </c>
      <c r="P88" s="40" t="s">
        <v>405</v>
      </c>
      <c r="Q88" s="14" t="s">
        <v>415</v>
      </c>
    </row>
    <row r="89" spans="1:17" ht="15" customHeight="1">
      <c r="A89" s="32">
        <v>57</v>
      </c>
      <c r="B89" s="33" t="s">
        <v>646</v>
      </c>
      <c r="C89" s="34" t="s">
        <v>119</v>
      </c>
      <c r="D89" s="34" t="s">
        <v>120</v>
      </c>
      <c r="E89" s="33">
        <v>0.375</v>
      </c>
      <c r="F89" s="36">
        <v>0.68252314814814818</v>
      </c>
      <c r="G89" s="36">
        <f t="shared" si="9"/>
        <v>0.30752314814814818</v>
      </c>
      <c r="H89" s="37">
        <v>138</v>
      </c>
      <c r="I89" s="36" t="str">
        <f t="shared" si="12"/>
        <v>08:00</v>
      </c>
      <c r="J89" s="35">
        <v>0.62517361111111114</v>
      </c>
      <c r="K89" s="36">
        <f t="shared" si="10"/>
        <v>0.29184027777777782</v>
      </c>
      <c r="L89" s="38">
        <v>72</v>
      </c>
      <c r="M89" s="35">
        <f t="shared" si="11"/>
        <v>0.59936342592592595</v>
      </c>
      <c r="N89" s="38">
        <v>85</v>
      </c>
      <c r="O89" s="51">
        <v>39</v>
      </c>
      <c r="P89" s="40" t="s">
        <v>405</v>
      </c>
      <c r="Q89" s="14" t="s">
        <v>462</v>
      </c>
    </row>
    <row r="90" spans="1:17" ht="15" customHeight="1">
      <c r="A90" s="32">
        <v>185</v>
      </c>
      <c r="B90" s="33" t="s">
        <v>646</v>
      </c>
      <c r="C90" s="34" t="s">
        <v>310</v>
      </c>
      <c r="D90" s="34" t="s">
        <v>78</v>
      </c>
      <c r="E90" s="33">
        <v>0.375</v>
      </c>
      <c r="F90" s="36">
        <v>0.66988425925925921</v>
      </c>
      <c r="G90" s="36">
        <f t="shared" si="9"/>
        <v>0.29488425925925921</v>
      </c>
      <c r="H90" s="37">
        <v>126</v>
      </c>
      <c r="I90" s="36" t="str">
        <f t="shared" si="12"/>
        <v>08:00</v>
      </c>
      <c r="J90" s="35">
        <v>0.64048611111111109</v>
      </c>
      <c r="K90" s="36">
        <f t="shared" si="10"/>
        <v>0.30715277777777777</v>
      </c>
      <c r="L90" s="38">
        <v>88</v>
      </c>
      <c r="M90" s="35">
        <f t="shared" si="11"/>
        <v>0.60203703703703693</v>
      </c>
      <c r="N90" s="38">
        <v>86</v>
      </c>
      <c r="O90" s="39">
        <v>29</v>
      </c>
      <c r="P90" s="40" t="s">
        <v>405</v>
      </c>
      <c r="Q90" s="14" t="s">
        <v>582</v>
      </c>
    </row>
    <row r="91" spans="1:17" ht="15" customHeight="1">
      <c r="A91" s="32">
        <v>24</v>
      </c>
      <c r="B91" s="33" t="s">
        <v>646</v>
      </c>
      <c r="C91" s="34" t="s">
        <v>58</v>
      </c>
      <c r="D91" s="34" t="s">
        <v>59</v>
      </c>
      <c r="E91" s="33">
        <v>0.4201388888888889</v>
      </c>
      <c r="F91" s="48">
        <v>0.68331018518518516</v>
      </c>
      <c r="G91" s="36">
        <f t="shared" si="9"/>
        <v>0.26317129629629626</v>
      </c>
      <c r="H91" s="37">
        <v>68</v>
      </c>
      <c r="I91" s="36" t="str">
        <f t="shared" si="12"/>
        <v>08:00</v>
      </c>
      <c r="J91" s="35">
        <v>0.67361111111111116</v>
      </c>
      <c r="K91" s="36">
        <f t="shared" si="10"/>
        <v>0.34027777777777785</v>
      </c>
      <c r="L91" s="38">
        <v>116</v>
      </c>
      <c r="M91" s="35">
        <f t="shared" si="11"/>
        <v>0.60344907407407411</v>
      </c>
      <c r="N91" s="38">
        <v>87</v>
      </c>
      <c r="O91" s="39">
        <v>45</v>
      </c>
      <c r="P91" s="40" t="s">
        <v>405</v>
      </c>
      <c r="Q91" s="14" t="s">
        <v>429</v>
      </c>
    </row>
    <row r="92" spans="1:17" ht="15" customHeight="1">
      <c r="A92" s="32">
        <v>37</v>
      </c>
      <c r="B92" s="33" t="s">
        <v>646</v>
      </c>
      <c r="C92" s="34" t="s">
        <v>83</v>
      </c>
      <c r="D92" s="34" t="s">
        <v>84</v>
      </c>
      <c r="E92" s="33">
        <v>0.375</v>
      </c>
      <c r="F92" s="35">
        <v>0.6529166666666667</v>
      </c>
      <c r="G92" s="36">
        <f t="shared" si="9"/>
        <v>0.2779166666666667</v>
      </c>
      <c r="H92" s="37">
        <v>103</v>
      </c>
      <c r="I92" s="36" t="str">
        <f t="shared" si="12"/>
        <v>08:00</v>
      </c>
      <c r="J92" s="35">
        <v>0.66273148148148142</v>
      </c>
      <c r="K92" s="36">
        <f t="shared" si="10"/>
        <v>0.32939814814814811</v>
      </c>
      <c r="L92" s="38">
        <v>107</v>
      </c>
      <c r="M92" s="35">
        <f t="shared" si="11"/>
        <v>0.60731481481481486</v>
      </c>
      <c r="N92" s="38">
        <v>88</v>
      </c>
      <c r="O92" s="39">
        <v>38</v>
      </c>
      <c r="P92" s="40" t="s">
        <v>406</v>
      </c>
      <c r="Q92" s="14" t="s">
        <v>442</v>
      </c>
    </row>
    <row r="93" spans="1:17" ht="15" customHeight="1">
      <c r="A93" s="32">
        <v>99</v>
      </c>
      <c r="B93" s="33" t="s">
        <v>646</v>
      </c>
      <c r="C93" s="34" t="s">
        <v>185</v>
      </c>
      <c r="D93" s="34" t="s">
        <v>146</v>
      </c>
      <c r="E93" s="33">
        <v>0.375</v>
      </c>
      <c r="F93" s="36">
        <v>0.66519675925925925</v>
      </c>
      <c r="G93" s="36">
        <f t="shared" si="9"/>
        <v>0.29019675925925925</v>
      </c>
      <c r="H93" s="37">
        <v>117</v>
      </c>
      <c r="I93" s="36" t="str">
        <f t="shared" si="12"/>
        <v>08:00</v>
      </c>
      <c r="J93" s="35">
        <v>0.65434027777777781</v>
      </c>
      <c r="K93" s="36">
        <f t="shared" si="10"/>
        <v>0.3210069444444445</v>
      </c>
      <c r="L93" s="38">
        <v>98</v>
      </c>
      <c r="M93" s="35">
        <f t="shared" si="11"/>
        <v>0.61120370370370369</v>
      </c>
      <c r="N93" s="38">
        <v>89</v>
      </c>
      <c r="O93" s="39">
        <v>32</v>
      </c>
      <c r="P93" s="40" t="s">
        <v>405</v>
      </c>
      <c r="Q93" s="14" t="s">
        <v>499</v>
      </c>
    </row>
    <row r="94" spans="1:17" ht="15" customHeight="1">
      <c r="A94" s="32">
        <v>184</v>
      </c>
      <c r="B94" s="33" t="s">
        <v>646</v>
      </c>
      <c r="C94" s="34" t="s">
        <v>308</v>
      </c>
      <c r="D94" s="34" t="s">
        <v>309</v>
      </c>
      <c r="E94" s="33">
        <v>0.375</v>
      </c>
      <c r="F94" s="36">
        <v>0.67259259259259263</v>
      </c>
      <c r="G94" s="36">
        <f t="shared" si="9"/>
        <v>0.29759259259259263</v>
      </c>
      <c r="H94" s="37">
        <v>128</v>
      </c>
      <c r="I94" s="36" t="str">
        <f t="shared" si="12"/>
        <v>08:00</v>
      </c>
      <c r="J94" s="35">
        <v>0.65300925925925923</v>
      </c>
      <c r="K94" s="36">
        <f t="shared" si="10"/>
        <v>0.31967592592592592</v>
      </c>
      <c r="L94" s="38">
        <v>97</v>
      </c>
      <c r="M94" s="35">
        <f t="shared" si="11"/>
        <v>0.61726851851851849</v>
      </c>
      <c r="N94" s="38">
        <v>90</v>
      </c>
      <c r="O94" s="39">
        <v>31</v>
      </c>
      <c r="P94" s="40" t="s">
        <v>406</v>
      </c>
      <c r="Q94" s="14" t="s">
        <v>581</v>
      </c>
    </row>
    <row r="95" spans="1:17" ht="15" customHeight="1">
      <c r="A95" s="32">
        <v>48</v>
      </c>
      <c r="B95" s="33" t="s">
        <v>646</v>
      </c>
      <c r="C95" s="34" t="s">
        <v>103</v>
      </c>
      <c r="D95" s="34" t="s">
        <v>82</v>
      </c>
      <c r="E95" s="33">
        <v>0.375</v>
      </c>
      <c r="F95" s="36">
        <v>0.67100694444444453</v>
      </c>
      <c r="G95" s="36">
        <f t="shared" si="9"/>
        <v>0.29600694444444453</v>
      </c>
      <c r="H95" s="37">
        <v>127</v>
      </c>
      <c r="I95" s="36" t="str">
        <f t="shared" si="12"/>
        <v>08:00</v>
      </c>
      <c r="J95" s="35">
        <v>0.6559490740740741</v>
      </c>
      <c r="K95" s="36">
        <f t="shared" si="10"/>
        <v>0.32261574074074079</v>
      </c>
      <c r="L95" s="38">
        <v>100</v>
      </c>
      <c r="M95" s="35">
        <f t="shared" si="11"/>
        <v>0.61862268518518526</v>
      </c>
      <c r="N95" s="38">
        <v>91</v>
      </c>
      <c r="O95" s="39">
        <v>41</v>
      </c>
      <c r="P95" s="40" t="s">
        <v>405</v>
      </c>
      <c r="Q95" s="14" t="s">
        <v>453</v>
      </c>
    </row>
    <row r="96" spans="1:17" ht="15" customHeight="1">
      <c r="A96" s="32">
        <v>65</v>
      </c>
      <c r="B96" s="33" t="s">
        <v>646</v>
      </c>
      <c r="C96" s="34" t="s">
        <v>132</v>
      </c>
      <c r="D96" s="34" t="s">
        <v>133</v>
      </c>
      <c r="E96" s="33">
        <v>0.375</v>
      </c>
      <c r="F96" s="36">
        <v>0.6777777777777777</v>
      </c>
      <c r="G96" s="36">
        <f t="shared" si="9"/>
        <v>0.3027777777777777</v>
      </c>
      <c r="H96" s="37">
        <v>130</v>
      </c>
      <c r="I96" s="36" t="str">
        <f t="shared" si="12"/>
        <v>08:00</v>
      </c>
      <c r="J96" s="35">
        <v>0.65644675925925922</v>
      </c>
      <c r="K96" s="36">
        <f t="shared" si="10"/>
        <v>0.3231134259259259</v>
      </c>
      <c r="L96" s="38">
        <v>101</v>
      </c>
      <c r="M96" s="35">
        <f t="shared" si="11"/>
        <v>0.62589120370370366</v>
      </c>
      <c r="N96" s="38">
        <v>92</v>
      </c>
      <c r="O96" s="39">
        <v>47</v>
      </c>
      <c r="P96" s="40" t="s">
        <v>406</v>
      </c>
      <c r="Q96" s="14" t="s">
        <v>469</v>
      </c>
    </row>
    <row r="97" spans="1:17" ht="15" customHeight="1">
      <c r="A97" s="32">
        <v>70</v>
      </c>
      <c r="B97" s="33" t="s">
        <v>646</v>
      </c>
      <c r="C97" s="34" t="s">
        <v>140</v>
      </c>
      <c r="D97" s="34" t="s">
        <v>141</v>
      </c>
      <c r="E97" s="33">
        <v>0.375</v>
      </c>
      <c r="F97" s="36">
        <v>0.68136574074074074</v>
      </c>
      <c r="G97" s="36">
        <f t="shared" si="9"/>
        <v>0.30636574074074074</v>
      </c>
      <c r="H97" s="37">
        <v>136</v>
      </c>
      <c r="I97" s="36" t="str">
        <f t="shared" si="12"/>
        <v>08:00</v>
      </c>
      <c r="J97" s="35">
        <v>0.65300925925925923</v>
      </c>
      <c r="K97" s="36">
        <f t="shared" si="10"/>
        <v>0.31967592592592592</v>
      </c>
      <c r="L97" s="38">
        <v>96</v>
      </c>
      <c r="M97" s="35">
        <f t="shared" si="11"/>
        <v>0.62604166666666661</v>
      </c>
      <c r="N97" s="38">
        <v>93</v>
      </c>
      <c r="O97" s="39">
        <v>36</v>
      </c>
      <c r="P97" s="40" t="s">
        <v>405</v>
      </c>
      <c r="Q97" s="14" t="s">
        <v>473</v>
      </c>
    </row>
    <row r="98" spans="1:17" ht="15" customHeight="1">
      <c r="A98" s="32">
        <v>110</v>
      </c>
      <c r="B98" s="33" t="s">
        <v>646</v>
      </c>
      <c r="C98" s="34" t="s">
        <v>200</v>
      </c>
      <c r="D98" s="34" t="s">
        <v>202</v>
      </c>
      <c r="E98" s="33">
        <v>0.375</v>
      </c>
      <c r="F98" s="36">
        <v>0.6787037037037037</v>
      </c>
      <c r="G98" s="36">
        <f t="shared" si="9"/>
        <v>0.3037037037037037</v>
      </c>
      <c r="H98" s="37">
        <v>133</v>
      </c>
      <c r="I98" s="36">
        <v>0.29166666666666669</v>
      </c>
      <c r="J98" s="35">
        <v>0.61600694444444437</v>
      </c>
      <c r="K98" s="36">
        <f t="shared" si="10"/>
        <v>0.32434027777777769</v>
      </c>
      <c r="L98" s="38">
        <v>105</v>
      </c>
      <c r="M98" s="35">
        <f t="shared" si="11"/>
        <v>0.62804398148148133</v>
      </c>
      <c r="N98" s="38">
        <v>94</v>
      </c>
      <c r="O98" s="39">
        <v>41</v>
      </c>
      <c r="P98" s="40" t="s">
        <v>406</v>
      </c>
      <c r="Q98" s="14" t="s">
        <v>509</v>
      </c>
    </row>
    <row r="99" spans="1:17" ht="15" customHeight="1">
      <c r="A99" s="32">
        <v>178</v>
      </c>
      <c r="B99" s="33" t="s">
        <v>646</v>
      </c>
      <c r="C99" s="34" t="s">
        <v>300</v>
      </c>
      <c r="D99" s="34" t="s">
        <v>82</v>
      </c>
      <c r="E99" s="33">
        <v>0.375</v>
      </c>
      <c r="F99" s="36">
        <v>0.68611111111111101</v>
      </c>
      <c r="G99" s="36">
        <f t="shared" si="9"/>
        <v>0.31111111111111101</v>
      </c>
      <c r="H99" s="37">
        <v>143</v>
      </c>
      <c r="I99" s="36" t="str">
        <f>IF(G99&gt;$G$285,"07:00",IF(G99&gt;$G$284,"08:00",IF(G99&gt;$G$283,"09:00")))</f>
        <v>08:00</v>
      </c>
      <c r="J99" s="35">
        <v>0.65222222222222226</v>
      </c>
      <c r="K99" s="36">
        <f t="shared" si="10"/>
        <v>0.31888888888888894</v>
      </c>
      <c r="L99" s="38">
        <v>95</v>
      </c>
      <c r="M99" s="35">
        <f t="shared" si="11"/>
        <v>0.62999999999999989</v>
      </c>
      <c r="N99" s="38">
        <v>95</v>
      </c>
      <c r="O99" s="39">
        <v>57</v>
      </c>
      <c r="P99" s="40" t="s">
        <v>405</v>
      </c>
      <c r="Q99" s="14" t="s">
        <v>576</v>
      </c>
    </row>
    <row r="100" spans="1:17" ht="15" customHeight="1">
      <c r="A100" s="32">
        <v>87</v>
      </c>
      <c r="B100" s="33" t="s">
        <v>646</v>
      </c>
      <c r="C100" s="34" t="s">
        <v>166</v>
      </c>
      <c r="D100" s="34" t="s">
        <v>167</v>
      </c>
      <c r="E100" s="33">
        <v>0.375</v>
      </c>
      <c r="F100" s="36">
        <v>0.69212962962962965</v>
      </c>
      <c r="G100" s="36">
        <f t="shared" si="9"/>
        <v>0.31712962962962965</v>
      </c>
      <c r="H100" s="37">
        <v>153</v>
      </c>
      <c r="I100" s="36" t="str">
        <f>IF(G100&gt;$G$285,"07:00",IF(G100&gt;$G$284,"08:00",IF(G100&gt;$G$283,"09:00")))</f>
        <v>08:00</v>
      </c>
      <c r="J100" s="35">
        <v>0.65149305555555559</v>
      </c>
      <c r="K100" s="36">
        <f t="shared" si="10"/>
        <v>0.31815972222222227</v>
      </c>
      <c r="L100" s="38">
        <v>94</v>
      </c>
      <c r="M100" s="35">
        <f t="shared" si="11"/>
        <v>0.63528935185185187</v>
      </c>
      <c r="N100" s="38">
        <v>96</v>
      </c>
      <c r="O100" s="39">
        <v>44</v>
      </c>
      <c r="P100" s="40" t="s">
        <v>405</v>
      </c>
      <c r="Q100" s="14" t="s">
        <v>488</v>
      </c>
    </row>
    <row r="101" spans="1:17" ht="15" customHeight="1">
      <c r="A101" s="32">
        <v>127</v>
      </c>
      <c r="B101" s="43" t="s">
        <v>646</v>
      </c>
      <c r="C101" s="34" t="s">
        <v>224</v>
      </c>
      <c r="D101" s="34" t="s">
        <v>151</v>
      </c>
      <c r="E101" s="44">
        <v>0.375</v>
      </c>
      <c r="F101" s="36">
        <v>0.66035879629629635</v>
      </c>
      <c r="G101" s="36">
        <f t="shared" ref="G101:G132" si="13">SUM(F101-E101)</f>
        <v>0.28535879629629635</v>
      </c>
      <c r="H101" s="37">
        <v>111</v>
      </c>
      <c r="I101" s="36" t="str">
        <f>IF(G101&gt;$G$285,"07:00",IF(G101&gt;$G$284,"08:00",IF(G101&gt;$G$283,"09:00")))</f>
        <v>08:00</v>
      </c>
      <c r="J101" s="35">
        <v>0.68471064814814808</v>
      </c>
      <c r="K101" s="36">
        <f t="shared" ref="K101:K132" si="14">SUM(J101-I101)</f>
        <v>0.35137731481481477</v>
      </c>
      <c r="L101" s="38">
        <v>127</v>
      </c>
      <c r="M101" s="35">
        <f t="shared" ref="M101:M132" si="15">SUM(K101+G101)</f>
        <v>0.63673611111111117</v>
      </c>
      <c r="N101" s="38">
        <v>97</v>
      </c>
      <c r="O101" s="39">
        <v>47</v>
      </c>
      <c r="P101" s="40" t="s">
        <v>405</v>
      </c>
      <c r="Q101" s="14" t="s">
        <v>526</v>
      </c>
    </row>
    <row r="102" spans="1:17" ht="15" customHeight="1">
      <c r="A102" s="32">
        <v>39</v>
      </c>
      <c r="B102" s="33" t="s">
        <v>646</v>
      </c>
      <c r="C102" s="34" t="s">
        <v>87</v>
      </c>
      <c r="D102" s="34" t="s">
        <v>88</v>
      </c>
      <c r="E102" s="33">
        <v>0.375</v>
      </c>
      <c r="F102" s="35">
        <v>0.68009259259259258</v>
      </c>
      <c r="G102" s="36">
        <f t="shared" si="13"/>
        <v>0.30509259259259258</v>
      </c>
      <c r="H102" s="37">
        <v>134</v>
      </c>
      <c r="I102" s="36" t="str">
        <f>IF(G102&gt;$G$285,"07:00",IF(G102&gt;$G$284,"08:00",IF(G102&gt;$G$283,"09:00")))</f>
        <v>08:00</v>
      </c>
      <c r="J102" s="35">
        <v>0.66734953703703714</v>
      </c>
      <c r="K102" s="36">
        <f t="shared" si="14"/>
        <v>0.33401620370370383</v>
      </c>
      <c r="L102" s="38">
        <v>112</v>
      </c>
      <c r="M102" s="35">
        <f t="shared" si="15"/>
        <v>0.63910879629629647</v>
      </c>
      <c r="N102" s="38">
        <v>98</v>
      </c>
      <c r="O102" s="39">
        <v>55</v>
      </c>
      <c r="P102" s="40" t="s">
        <v>406</v>
      </c>
      <c r="Q102" s="14" t="s">
        <v>444</v>
      </c>
    </row>
    <row r="103" spans="1:17" ht="15" customHeight="1">
      <c r="A103" s="32">
        <v>160</v>
      </c>
      <c r="B103" s="33" t="s">
        <v>646</v>
      </c>
      <c r="C103" s="42" t="s">
        <v>272</v>
      </c>
      <c r="D103" s="34" t="s">
        <v>219</v>
      </c>
      <c r="E103" s="33">
        <v>0.375</v>
      </c>
      <c r="F103" s="36">
        <v>0.68072916666666661</v>
      </c>
      <c r="G103" s="36">
        <f t="shared" si="13"/>
        <v>0.30572916666666661</v>
      </c>
      <c r="H103" s="37">
        <v>135</v>
      </c>
      <c r="I103" s="36">
        <v>0.29166666666666669</v>
      </c>
      <c r="J103" s="35">
        <v>0.63032407407407409</v>
      </c>
      <c r="K103" s="36">
        <f t="shared" si="14"/>
        <v>0.33865740740740741</v>
      </c>
      <c r="L103" s="38">
        <v>115</v>
      </c>
      <c r="M103" s="35">
        <f t="shared" si="15"/>
        <v>0.64438657407407396</v>
      </c>
      <c r="N103" s="38">
        <v>99</v>
      </c>
      <c r="O103" s="39">
        <v>45</v>
      </c>
      <c r="P103" s="40" t="s">
        <v>405</v>
      </c>
      <c r="Q103" s="14" t="s">
        <v>558</v>
      </c>
    </row>
    <row r="104" spans="1:17" ht="15" customHeight="1">
      <c r="A104" s="32">
        <v>201</v>
      </c>
      <c r="B104" s="33" t="s">
        <v>646</v>
      </c>
      <c r="C104" s="34" t="s">
        <v>335</v>
      </c>
      <c r="D104" s="34" t="s">
        <v>53</v>
      </c>
      <c r="E104" s="33">
        <v>0.375</v>
      </c>
      <c r="F104" s="36">
        <v>0.69212962962962965</v>
      </c>
      <c r="G104" s="36">
        <f t="shared" si="13"/>
        <v>0.31712962962962965</v>
      </c>
      <c r="H104" s="37">
        <v>154</v>
      </c>
      <c r="I104" s="36" t="str">
        <f t="shared" ref="I104:I120" si="16">IF(G104&gt;$G$285,"07:00",IF(G104&gt;$G$284,"08:00",IF(G104&gt;$G$283,"09:00")))</f>
        <v>08:00</v>
      </c>
      <c r="J104" s="35">
        <v>0.66325231481481484</v>
      </c>
      <c r="K104" s="36">
        <f t="shared" si="14"/>
        <v>0.32991898148148152</v>
      </c>
      <c r="L104" s="38">
        <v>108</v>
      </c>
      <c r="M104" s="35">
        <f t="shared" si="15"/>
        <v>0.64704861111111112</v>
      </c>
      <c r="N104" s="38">
        <v>100</v>
      </c>
      <c r="O104" s="39">
        <v>42</v>
      </c>
      <c r="P104" s="40" t="s">
        <v>405</v>
      </c>
      <c r="Q104" s="14" t="s">
        <v>596</v>
      </c>
    </row>
    <row r="105" spans="1:17" ht="15" customHeight="1">
      <c r="A105" s="70">
        <v>73</v>
      </c>
      <c r="B105" s="71" t="s">
        <v>646</v>
      </c>
      <c r="C105" s="72" t="s">
        <v>144</v>
      </c>
      <c r="D105" s="72" t="s">
        <v>46</v>
      </c>
      <c r="E105" s="71">
        <v>0.375</v>
      </c>
      <c r="F105" s="74">
        <v>0.68362268518518521</v>
      </c>
      <c r="G105" s="74">
        <f t="shared" si="13"/>
        <v>0.30862268518518521</v>
      </c>
      <c r="H105" s="75">
        <v>141</v>
      </c>
      <c r="I105" s="74" t="str">
        <f t="shared" si="16"/>
        <v>08:00</v>
      </c>
      <c r="J105" s="74">
        <v>0.67418981481481488</v>
      </c>
      <c r="K105" s="74">
        <f t="shared" si="14"/>
        <v>0.34085648148148157</v>
      </c>
      <c r="L105" s="76">
        <v>118</v>
      </c>
      <c r="M105" s="74">
        <f t="shared" si="15"/>
        <v>0.64947916666666683</v>
      </c>
      <c r="N105" s="76">
        <v>101</v>
      </c>
      <c r="O105" s="77">
        <v>61</v>
      </c>
      <c r="P105" s="78" t="s">
        <v>406</v>
      </c>
      <c r="Q105" s="14" t="s">
        <v>476</v>
      </c>
    </row>
    <row r="106" spans="1:17" ht="15" customHeight="1">
      <c r="A106" s="32">
        <v>76</v>
      </c>
      <c r="B106" s="33" t="s">
        <v>646</v>
      </c>
      <c r="C106" s="34" t="s">
        <v>147</v>
      </c>
      <c r="D106" s="34" t="s">
        <v>149</v>
      </c>
      <c r="E106" s="33">
        <v>0.375</v>
      </c>
      <c r="F106" s="36">
        <v>0.69056712962962974</v>
      </c>
      <c r="G106" s="36">
        <f t="shared" si="13"/>
        <v>0.31556712962962974</v>
      </c>
      <c r="H106" s="37">
        <v>145</v>
      </c>
      <c r="I106" s="36" t="str">
        <f t="shared" si="16"/>
        <v>08:00</v>
      </c>
      <c r="J106" s="35">
        <v>0.66802083333333329</v>
      </c>
      <c r="K106" s="36">
        <f t="shared" si="14"/>
        <v>0.33468749999999997</v>
      </c>
      <c r="L106" s="38">
        <v>114</v>
      </c>
      <c r="M106" s="35">
        <f t="shared" si="15"/>
        <v>0.65025462962962965</v>
      </c>
      <c r="N106" s="38">
        <v>102</v>
      </c>
      <c r="O106" s="39">
        <v>39</v>
      </c>
      <c r="P106" s="40" t="s">
        <v>405</v>
      </c>
      <c r="Q106" s="14" t="s">
        <v>479</v>
      </c>
    </row>
    <row r="107" spans="1:17" ht="15" customHeight="1">
      <c r="A107" s="32">
        <v>205</v>
      </c>
      <c r="B107" s="33" t="s">
        <v>646</v>
      </c>
      <c r="C107" s="34" t="s">
        <v>340</v>
      </c>
      <c r="D107" s="34" t="s">
        <v>341</v>
      </c>
      <c r="E107" s="33">
        <v>0.375</v>
      </c>
      <c r="F107" s="36">
        <v>0.67847222222222225</v>
      </c>
      <c r="G107" s="36">
        <f t="shared" si="13"/>
        <v>0.30347222222222225</v>
      </c>
      <c r="H107" s="37">
        <v>131</v>
      </c>
      <c r="I107" s="36" t="str">
        <f t="shared" si="16"/>
        <v>08:00</v>
      </c>
      <c r="J107" s="35">
        <v>0.68587962962962967</v>
      </c>
      <c r="K107" s="36">
        <f t="shared" si="14"/>
        <v>0.35254629629629636</v>
      </c>
      <c r="L107" s="38">
        <v>128</v>
      </c>
      <c r="M107" s="35">
        <f t="shared" si="15"/>
        <v>0.65601851851851856</v>
      </c>
      <c r="N107" s="38">
        <v>103</v>
      </c>
      <c r="O107" s="39">
        <v>43</v>
      </c>
      <c r="P107" s="40" t="s">
        <v>405</v>
      </c>
      <c r="Q107" s="14" t="s">
        <v>600</v>
      </c>
    </row>
    <row r="108" spans="1:17" ht="15" customHeight="1">
      <c r="A108" s="32">
        <v>181</v>
      </c>
      <c r="B108" s="33" t="s">
        <v>646</v>
      </c>
      <c r="C108" s="34" t="s">
        <v>303</v>
      </c>
      <c r="D108" s="34" t="s">
        <v>304</v>
      </c>
      <c r="E108" s="33">
        <v>0.375</v>
      </c>
      <c r="F108" s="36">
        <v>0.68362268518518521</v>
      </c>
      <c r="G108" s="36">
        <f t="shared" si="13"/>
        <v>0.30862268518518521</v>
      </c>
      <c r="H108" s="37">
        <v>142</v>
      </c>
      <c r="I108" s="36" t="str">
        <f t="shared" si="16"/>
        <v>08:00</v>
      </c>
      <c r="J108" s="35">
        <v>0.68084490740740744</v>
      </c>
      <c r="K108" s="36">
        <f t="shared" si="14"/>
        <v>0.34751157407407413</v>
      </c>
      <c r="L108" s="38">
        <v>122</v>
      </c>
      <c r="M108" s="35">
        <f t="shared" si="15"/>
        <v>0.65613425925925939</v>
      </c>
      <c r="N108" s="38">
        <v>104</v>
      </c>
      <c r="O108" s="39">
        <v>46</v>
      </c>
      <c r="P108" s="40" t="s">
        <v>405</v>
      </c>
      <c r="Q108" s="14" t="s">
        <v>578</v>
      </c>
    </row>
    <row r="109" spans="1:17" ht="15" customHeight="1">
      <c r="A109" s="32">
        <v>52</v>
      </c>
      <c r="B109" s="33" t="s">
        <v>646</v>
      </c>
      <c r="C109" s="34" t="s">
        <v>110</v>
      </c>
      <c r="D109" s="34" t="s">
        <v>111</v>
      </c>
      <c r="E109" s="33">
        <v>0.375</v>
      </c>
      <c r="F109" s="36">
        <v>0.70034722222222223</v>
      </c>
      <c r="G109" s="36">
        <f t="shared" si="13"/>
        <v>0.32534722222222223</v>
      </c>
      <c r="H109" s="37">
        <v>162</v>
      </c>
      <c r="I109" s="36" t="str">
        <f t="shared" si="16"/>
        <v>08:00</v>
      </c>
      <c r="J109" s="35">
        <v>0.6645833333333333</v>
      </c>
      <c r="K109" s="36">
        <f t="shared" si="14"/>
        <v>0.33124999999999999</v>
      </c>
      <c r="L109" s="38">
        <v>109</v>
      </c>
      <c r="M109" s="35">
        <f t="shared" si="15"/>
        <v>0.65659722222222228</v>
      </c>
      <c r="N109" s="38">
        <v>105</v>
      </c>
      <c r="O109" s="39">
        <v>51</v>
      </c>
      <c r="P109" s="40" t="s">
        <v>406</v>
      </c>
      <c r="Q109" s="14" t="s">
        <v>457</v>
      </c>
    </row>
    <row r="110" spans="1:17" ht="15" customHeight="1">
      <c r="A110" s="32">
        <v>135</v>
      </c>
      <c r="B110" s="33" t="s">
        <v>646</v>
      </c>
      <c r="C110" s="34" t="s">
        <v>234</v>
      </c>
      <c r="D110" s="34" t="s">
        <v>164</v>
      </c>
      <c r="E110" s="33">
        <v>0.375</v>
      </c>
      <c r="F110" s="36">
        <v>0.70034722222222223</v>
      </c>
      <c r="G110" s="36">
        <f t="shared" si="13"/>
        <v>0.32534722222222223</v>
      </c>
      <c r="H110" s="37">
        <v>163</v>
      </c>
      <c r="I110" s="36" t="str">
        <f t="shared" si="16"/>
        <v>08:00</v>
      </c>
      <c r="J110" s="35">
        <v>0.6645833333333333</v>
      </c>
      <c r="K110" s="36">
        <f t="shared" si="14"/>
        <v>0.33124999999999999</v>
      </c>
      <c r="L110" s="38">
        <v>110</v>
      </c>
      <c r="M110" s="35">
        <f t="shared" si="15"/>
        <v>0.65659722222222228</v>
      </c>
      <c r="N110" s="38">
        <v>106</v>
      </c>
      <c r="O110" s="39">
        <v>46</v>
      </c>
      <c r="P110" s="40" t="s">
        <v>406</v>
      </c>
      <c r="Q110" s="14" t="s">
        <v>533</v>
      </c>
    </row>
    <row r="111" spans="1:17" ht="15" customHeight="1">
      <c r="A111" s="32">
        <v>107</v>
      </c>
      <c r="B111" s="33" t="s">
        <v>646</v>
      </c>
      <c r="C111" s="42" t="s">
        <v>197</v>
      </c>
      <c r="D111" s="34" t="s">
        <v>198</v>
      </c>
      <c r="E111" s="33">
        <v>0.375</v>
      </c>
      <c r="F111" s="36">
        <v>0.68252314814814818</v>
      </c>
      <c r="G111" s="36">
        <f t="shared" si="13"/>
        <v>0.30752314814814818</v>
      </c>
      <c r="H111" s="37">
        <v>139</v>
      </c>
      <c r="I111" s="36" t="str">
        <f t="shared" si="16"/>
        <v>08:00</v>
      </c>
      <c r="J111" s="35">
        <v>0.68414351851851851</v>
      </c>
      <c r="K111" s="36">
        <f t="shared" si="14"/>
        <v>0.3508101851851852</v>
      </c>
      <c r="L111" s="38">
        <v>126</v>
      </c>
      <c r="M111" s="35">
        <f t="shared" si="15"/>
        <v>0.65833333333333344</v>
      </c>
      <c r="N111" s="38">
        <v>107</v>
      </c>
      <c r="O111" s="39">
        <v>57</v>
      </c>
      <c r="P111" s="40" t="s">
        <v>405</v>
      </c>
      <c r="Q111" s="14" t="s">
        <v>506</v>
      </c>
    </row>
    <row r="112" spans="1:17" ht="15" customHeight="1">
      <c r="A112" s="32">
        <v>173</v>
      </c>
      <c r="B112" s="33" t="s">
        <v>646</v>
      </c>
      <c r="C112" s="34" t="s">
        <v>291</v>
      </c>
      <c r="D112" s="34" t="s">
        <v>292</v>
      </c>
      <c r="E112" s="33">
        <v>0.375</v>
      </c>
      <c r="F112" s="36">
        <v>0.70423611111111117</v>
      </c>
      <c r="G112" s="36">
        <f t="shared" si="13"/>
        <v>0.32923611111111117</v>
      </c>
      <c r="H112" s="37">
        <v>166</v>
      </c>
      <c r="I112" s="36" t="str">
        <f t="shared" si="16"/>
        <v>08:00</v>
      </c>
      <c r="J112" s="35">
        <v>0.67361111111111116</v>
      </c>
      <c r="K112" s="36">
        <f t="shared" si="14"/>
        <v>0.34027777777777785</v>
      </c>
      <c r="L112" s="38">
        <v>117</v>
      </c>
      <c r="M112" s="35">
        <f t="shared" si="15"/>
        <v>0.66951388888888896</v>
      </c>
      <c r="N112" s="38">
        <v>108</v>
      </c>
      <c r="O112" s="39">
        <v>49</v>
      </c>
      <c r="P112" s="40" t="s">
        <v>406</v>
      </c>
      <c r="Q112" s="14" t="s">
        <v>571</v>
      </c>
    </row>
    <row r="113" spans="1:17" ht="15" customHeight="1">
      <c r="A113" s="32">
        <v>102</v>
      </c>
      <c r="B113" s="33" t="s">
        <v>646</v>
      </c>
      <c r="C113" s="34" t="s">
        <v>190</v>
      </c>
      <c r="D113" s="34" t="s">
        <v>191</v>
      </c>
      <c r="E113" s="33">
        <v>0.375</v>
      </c>
      <c r="F113" s="36">
        <v>0.69826388888888891</v>
      </c>
      <c r="G113" s="36">
        <f t="shared" si="13"/>
        <v>0.32326388888888891</v>
      </c>
      <c r="H113" s="37">
        <v>160</v>
      </c>
      <c r="I113" s="36" t="str">
        <f t="shared" si="16"/>
        <v>08:00</v>
      </c>
      <c r="J113" s="35">
        <v>0.68414351851851851</v>
      </c>
      <c r="K113" s="36">
        <f t="shared" si="14"/>
        <v>0.3508101851851852</v>
      </c>
      <c r="L113" s="38">
        <v>125</v>
      </c>
      <c r="M113" s="35">
        <f t="shared" si="15"/>
        <v>0.67407407407407405</v>
      </c>
      <c r="N113" s="38">
        <v>109</v>
      </c>
      <c r="O113" s="39">
        <v>33</v>
      </c>
      <c r="P113" s="40" t="s">
        <v>406</v>
      </c>
      <c r="Q113" s="14" t="s">
        <v>502</v>
      </c>
    </row>
    <row r="114" spans="1:17" ht="15" customHeight="1">
      <c r="A114" s="32">
        <v>25</v>
      </c>
      <c r="B114" s="33" t="s">
        <v>646</v>
      </c>
      <c r="C114" s="34" t="s">
        <v>60</v>
      </c>
      <c r="D114" s="34" t="s">
        <v>61</v>
      </c>
      <c r="E114" s="33">
        <v>0.375</v>
      </c>
      <c r="F114" s="48">
        <v>0.69545138888888891</v>
      </c>
      <c r="G114" s="36">
        <f t="shared" si="13"/>
        <v>0.32045138888888891</v>
      </c>
      <c r="H114" s="37">
        <v>155</v>
      </c>
      <c r="I114" s="36" t="str">
        <f t="shared" si="16"/>
        <v>08:00</v>
      </c>
      <c r="J114" s="35">
        <v>0.68894675925925919</v>
      </c>
      <c r="K114" s="36">
        <f t="shared" si="14"/>
        <v>0.35561342592592587</v>
      </c>
      <c r="L114" s="38">
        <v>129</v>
      </c>
      <c r="M114" s="35">
        <f t="shared" si="15"/>
        <v>0.67606481481481473</v>
      </c>
      <c r="N114" s="38">
        <v>110</v>
      </c>
      <c r="O114" s="39">
        <v>27</v>
      </c>
      <c r="P114" s="40" t="s">
        <v>406</v>
      </c>
      <c r="Q114" s="14" t="s">
        <v>430</v>
      </c>
    </row>
    <row r="115" spans="1:17" ht="15" customHeight="1">
      <c r="A115" s="32">
        <v>189</v>
      </c>
      <c r="B115" s="33" t="s">
        <v>646</v>
      </c>
      <c r="C115" s="34" t="s">
        <v>316</v>
      </c>
      <c r="D115" s="34" t="s">
        <v>317</v>
      </c>
      <c r="E115" s="33">
        <v>0.375</v>
      </c>
      <c r="F115" s="36">
        <v>0.69545138888888891</v>
      </c>
      <c r="G115" s="36">
        <f t="shared" si="13"/>
        <v>0.32045138888888891</v>
      </c>
      <c r="H115" s="37">
        <v>156</v>
      </c>
      <c r="I115" s="36" t="str">
        <f t="shared" si="16"/>
        <v>08:00</v>
      </c>
      <c r="J115" s="35">
        <v>0.68894675925925919</v>
      </c>
      <c r="K115" s="36">
        <f t="shared" si="14"/>
        <v>0.35561342592592587</v>
      </c>
      <c r="L115" s="38">
        <v>130</v>
      </c>
      <c r="M115" s="35">
        <f t="shared" si="15"/>
        <v>0.67606481481481473</v>
      </c>
      <c r="N115" s="38">
        <v>111</v>
      </c>
      <c r="O115" s="39">
        <v>23</v>
      </c>
      <c r="P115" s="40" t="s">
        <v>406</v>
      </c>
      <c r="Q115" s="14" t="s">
        <v>585</v>
      </c>
    </row>
    <row r="116" spans="1:17" ht="15" customHeight="1">
      <c r="A116" s="32">
        <v>89</v>
      </c>
      <c r="B116" s="43" t="s">
        <v>646</v>
      </c>
      <c r="C116" s="34" t="s">
        <v>170</v>
      </c>
      <c r="D116" s="34" t="s">
        <v>159</v>
      </c>
      <c r="E116" s="44">
        <v>0.375</v>
      </c>
      <c r="F116" s="49">
        <v>0.69640046296296287</v>
      </c>
      <c r="G116" s="36">
        <f t="shared" si="13"/>
        <v>0.32140046296296287</v>
      </c>
      <c r="H116" s="37">
        <v>157</v>
      </c>
      <c r="I116" s="36" t="str">
        <f t="shared" si="16"/>
        <v>08:00</v>
      </c>
      <c r="J116" s="35">
        <v>0.69383101851851858</v>
      </c>
      <c r="K116" s="36">
        <f t="shared" si="14"/>
        <v>0.36049768518518527</v>
      </c>
      <c r="L116" s="38">
        <v>131</v>
      </c>
      <c r="M116" s="35">
        <f t="shared" si="15"/>
        <v>0.68189814814814809</v>
      </c>
      <c r="N116" s="38">
        <v>112</v>
      </c>
      <c r="O116" s="39">
        <v>41</v>
      </c>
      <c r="P116" s="40" t="s">
        <v>406</v>
      </c>
      <c r="Q116" s="14" t="s">
        <v>490</v>
      </c>
    </row>
    <row r="117" spans="1:17" ht="15" customHeight="1">
      <c r="A117" s="32">
        <v>193</v>
      </c>
      <c r="B117" s="33" t="s">
        <v>646</v>
      </c>
      <c r="C117" s="34" t="s">
        <v>323</v>
      </c>
      <c r="D117" s="34" t="s">
        <v>324</v>
      </c>
      <c r="E117" s="33">
        <v>0.375</v>
      </c>
      <c r="F117" s="36">
        <v>0.69640046296296287</v>
      </c>
      <c r="G117" s="36">
        <f t="shared" si="13"/>
        <v>0.32140046296296287</v>
      </c>
      <c r="H117" s="37">
        <v>158</v>
      </c>
      <c r="I117" s="36" t="str">
        <f t="shared" si="16"/>
        <v>08:00</v>
      </c>
      <c r="J117" s="35">
        <v>0.69383101851851858</v>
      </c>
      <c r="K117" s="36">
        <f t="shared" si="14"/>
        <v>0.36049768518518527</v>
      </c>
      <c r="L117" s="38">
        <v>132</v>
      </c>
      <c r="M117" s="35">
        <f t="shared" si="15"/>
        <v>0.68189814814814809</v>
      </c>
      <c r="N117" s="38">
        <v>113</v>
      </c>
      <c r="O117" s="39">
        <v>40</v>
      </c>
      <c r="P117" s="40" t="s">
        <v>406</v>
      </c>
      <c r="Q117" s="14" t="s">
        <v>490</v>
      </c>
    </row>
    <row r="118" spans="1:17" ht="15" customHeight="1">
      <c r="A118" s="32">
        <v>19</v>
      </c>
      <c r="B118" s="33" t="s">
        <v>646</v>
      </c>
      <c r="C118" s="34" t="s">
        <v>31</v>
      </c>
      <c r="D118" s="34" t="s">
        <v>51</v>
      </c>
      <c r="E118" s="33">
        <v>0.33611111111111108</v>
      </c>
      <c r="F118" s="49">
        <v>0.67112268518518514</v>
      </c>
      <c r="G118" s="36">
        <f t="shared" si="13"/>
        <v>0.33501157407407406</v>
      </c>
      <c r="H118" s="37">
        <v>169</v>
      </c>
      <c r="I118" s="36" t="str">
        <f t="shared" si="16"/>
        <v>07:00</v>
      </c>
      <c r="J118" s="35">
        <v>0.64201388888888888</v>
      </c>
      <c r="K118" s="36">
        <f t="shared" si="14"/>
        <v>0.3503472222222222</v>
      </c>
      <c r="L118" s="38">
        <v>124</v>
      </c>
      <c r="M118" s="35">
        <f t="shared" si="15"/>
        <v>0.68535879629629626</v>
      </c>
      <c r="N118" s="38">
        <v>114</v>
      </c>
      <c r="O118" s="39">
        <v>50</v>
      </c>
      <c r="P118" s="40" t="s">
        <v>406</v>
      </c>
      <c r="Q118" s="14" t="s">
        <v>425</v>
      </c>
    </row>
    <row r="119" spans="1:17" ht="15" customHeight="1">
      <c r="A119" s="32">
        <v>225</v>
      </c>
      <c r="B119" s="33" t="s">
        <v>646</v>
      </c>
      <c r="C119" s="46" t="s">
        <v>370</v>
      </c>
      <c r="D119" s="34" t="s">
        <v>372</v>
      </c>
      <c r="E119" s="33">
        <v>0.375</v>
      </c>
      <c r="F119" s="35">
        <v>0.71194444444444438</v>
      </c>
      <c r="G119" s="36">
        <f t="shared" si="13"/>
        <v>0.33694444444444438</v>
      </c>
      <c r="H119" s="37">
        <v>173</v>
      </c>
      <c r="I119" s="36" t="str">
        <f t="shared" si="16"/>
        <v>07:00</v>
      </c>
      <c r="J119" s="35">
        <v>0.65434027777777781</v>
      </c>
      <c r="K119" s="36">
        <f t="shared" si="14"/>
        <v>0.36267361111111113</v>
      </c>
      <c r="L119" s="38">
        <v>133</v>
      </c>
      <c r="M119" s="35">
        <f t="shared" si="15"/>
        <v>0.69961805555555556</v>
      </c>
      <c r="N119" s="38">
        <v>115</v>
      </c>
      <c r="O119" s="39">
        <v>42</v>
      </c>
      <c r="P119" s="40" t="s">
        <v>406</v>
      </c>
      <c r="Q119" s="14" t="s">
        <v>620</v>
      </c>
    </row>
    <row r="120" spans="1:17" ht="15" customHeight="1">
      <c r="A120" s="32">
        <v>207</v>
      </c>
      <c r="B120" s="33" t="s">
        <v>646</v>
      </c>
      <c r="C120" s="34" t="s">
        <v>343</v>
      </c>
      <c r="D120" s="34" t="s">
        <v>102</v>
      </c>
      <c r="E120" s="33">
        <v>0.375</v>
      </c>
      <c r="F120" s="36">
        <v>0.71104166666666668</v>
      </c>
      <c r="G120" s="36">
        <f t="shared" si="13"/>
        <v>0.33604166666666668</v>
      </c>
      <c r="H120" s="37">
        <v>171</v>
      </c>
      <c r="I120" s="36" t="str">
        <f t="shared" si="16"/>
        <v>07:00</v>
      </c>
      <c r="J120" s="35">
        <v>0.66069444444444447</v>
      </c>
      <c r="K120" s="36">
        <f t="shared" si="14"/>
        <v>0.36902777777777779</v>
      </c>
      <c r="L120" s="38">
        <v>134</v>
      </c>
      <c r="M120" s="35">
        <f t="shared" si="15"/>
        <v>0.70506944444444453</v>
      </c>
      <c r="N120" s="38">
        <v>116</v>
      </c>
      <c r="O120" s="39">
        <v>51</v>
      </c>
      <c r="P120" s="40" t="s">
        <v>405</v>
      </c>
      <c r="Q120" s="14" t="s">
        <v>602</v>
      </c>
    </row>
    <row r="121" spans="1:17" ht="15" customHeight="1">
      <c r="A121" s="32">
        <v>46</v>
      </c>
      <c r="B121" s="33" t="s">
        <v>646</v>
      </c>
      <c r="C121" s="34" t="s">
        <v>99</v>
      </c>
      <c r="D121" s="34" t="s">
        <v>100</v>
      </c>
      <c r="E121" s="33">
        <v>0.375</v>
      </c>
      <c r="F121" s="35">
        <v>0.70861111111111119</v>
      </c>
      <c r="G121" s="36">
        <f t="shared" si="13"/>
        <v>0.33361111111111119</v>
      </c>
      <c r="H121" s="37">
        <v>167</v>
      </c>
      <c r="I121" s="36">
        <v>0.33333333333333331</v>
      </c>
      <c r="J121" s="35">
        <v>0.7119212962962963</v>
      </c>
      <c r="K121" s="36">
        <f t="shared" si="14"/>
        <v>0.37858796296296299</v>
      </c>
      <c r="L121" s="38">
        <v>139</v>
      </c>
      <c r="M121" s="35">
        <f t="shared" si="15"/>
        <v>0.71219907407407423</v>
      </c>
      <c r="N121" s="38">
        <v>117</v>
      </c>
      <c r="O121" s="39">
        <v>40</v>
      </c>
      <c r="P121" s="40" t="s">
        <v>405</v>
      </c>
      <c r="Q121" s="14" t="s">
        <v>451</v>
      </c>
    </row>
    <row r="122" spans="1:17" ht="15" customHeight="1">
      <c r="A122" s="32">
        <v>122</v>
      </c>
      <c r="B122" s="33" t="s">
        <v>646</v>
      </c>
      <c r="C122" s="34" t="s">
        <v>216</v>
      </c>
      <c r="D122" s="34" t="s">
        <v>22</v>
      </c>
      <c r="E122" s="33">
        <v>0.375</v>
      </c>
      <c r="F122" s="36">
        <v>0.70861111111111119</v>
      </c>
      <c r="G122" s="36">
        <f t="shared" si="13"/>
        <v>0.33361111111111119</v>
      </c>
      <c r="H122" s="37">
        <v>168</v>
      </c>
      <c r="I122" s="36">
        <v>0.33333333333333331</v>
      </c>
      <c r="J122" s="35">
        <v>0.7119212962962963</v>
      </c>
      <c r="K122" s="36">
        <f t="shared" si="14"/>
        <v>0.37858796296296299</v>
      </c>
      <c r="L122" s="38">
        <v>140</v>
      </c>
      <c r="M122" s="35">
        <f t="shared" si="15"/>
        <v>0.71219907407407423</v>
      </c>
      <c r="N122" s="38">
        <v>118</v>
      </c>
      <c r="O122" s="39">
        <v>41</v>
      </c>
      <c r="P122" s="40" t="s">
        <v>405</v>
      </c>
      <c r="Q122" s="14" t="s">
        <v>521</v>
      </c>
    </row>
    <row r="123" spans="1:17" ht="15" customHeight="1">
      <c r="A123" s="32">
        <v>59</v>
      </c>
      <c r="B123" s="33" t="s">
        <v>646</v>
      </c>
      <c r="C123" s="34" t="s">
        <v>122</v>
      </c>
      <c r="D123" s="34" t="s">
        <v>123</v>
      </c>
      <c r="E123" s="33">
        <v>0.375</v>
      </c>
      <c r="F123" s="36">
        <v>0.7189699074074074</v>
      </c>
      <c r="G123" s="36">
        <f t="shared" si="13"/>
        <v>0.3439699074074074</v>
      </c>
      <c r="H123" s="37">
        <v>176</v>
      </c>
      <c r="I123" s="36" t="str">
        <f>IF(G123&gt;$G$285,"07:00",IF(G123&gt;$G$284,"08:00",IF(G123&gt;$G$283,"09:00")))</f>
        <v>07:00</v>
      </c>
      <c r="J123" s="35">
        <v>0.6637615740740741</v>
      </c>
      <c r="K123" s="36">
        <f t="shared" si="14"/>
        <v>0.37209490740740742</v>
      </c>
      <c r="L123" s="38">
        <v>135</v>
      </c>
      <c r="M123" s="35">
        <f t="shared" si="15"/>
        <v>0.71606481481481477</v>
      </c>
      <c r="N123" s="38">
        <v>119</v>
      </c>
      <c r="O123" s="51">
        <v>60</v>
      </c>
      <c r="P123" s="40" t="s">
        <v>406</v>
      </c>
      <c r="Q123" s="14" t="s">
        <v>464</v>
      </c>
    </row>
    <row r="124" spans="1:17" ht="15" customHeight="1">
      <c r="A124" s="32">
        <v>150</v>
      </c>
      <c r="B124" s="33" t="s">
        <v>646</v>
      </c>
      <c r="C124" s="34" t="s">
        <v>256</v>
      </c>
      <c r="D124" s="34" t="s">
        <v>251</v>
      </c>
      <c r="E124" s="33">
        <v>0.375</v>
      </c>
      <c r="F124" s="36">
        <v>0.7189699074074074</v>
      </c>
      <c r="G124" s="36">
        <f t="shared" si="13"/>
        <v>0.3439699074074074</v>
      </c>
      <c r="H124" s="37">
        <v>177</v>
      </c>
      <c r="I124" s="36" t="str">
        <f>IF(G124&gt;$G$285,"07:00",IF(G124&gt;$G$284,"08:00",IF(G124&gt;$G$283,"09:00")))</f>
        <v>07:00</v>
      </c>
      <c r="J124" s="35">
        <v>0.6637615740740741</v>
      </c>
      <c r="K124" s="36">
        <f t="shared" si="14"/>
        <v>0.37209490740740742</v>
      </c>
      <c r="L124" s="38">
        <v>136</v>
      </c>
      <c r="M124" s="35">
        <f t="shared" si="15"/>
        <v>0.71606481481481477</v>
      </c>
      <c r="N124" s="38">
        <v>120</v>
      </c>
      <c r="O124" s="39">
        <v>51</v>
      </c>
      <c r="P124" s="40" t="s">
        <v>405</v>
      </c>
      <c r="Q124" s="14" t="s">
        <v>548</v>
      </c>
    </row>
    <row r="125" spans="1:17" ht="15" customHeight="1">
      <c r="A125" s="32">
        <v>257</v>
      </c>
      <c r="B125" s="63" t="s">
        <v>646</v>
      </c>
      <c r="C125" s="42" t="s">
        <v>652</v>
      </c>
      <c r="D125" s="34" t="s">
        <v>653</v>
      </c>
      <c r="E125" s="33">
        <v>0.375</v>
      </c>
      <c r="F125" s="35">
        <v>0.70251157407407405</v>
      </c>
      <c r="G125" s="36">
        <f t="shared" si="13"/>
        <v>0.32751157407407405</v>
      </c>
      <c r="H125" s="37">
        <v>164</v>
      </c>
      <c r="I125" s="36">
        <v>0.29166666666666669</v>
      </c>
      <c r="J125" s="35">
        <v>0.68238425925925927</v>
      </c>
      <c r="K125" s="36">
        <f t="shared" si="14"/>
        <v>0.39071759259259259</v>
      </c>
      <c r="L125" s="38">
        <v>143</v>
      </c>
      <c r="M125" s="35">
        <f t="shared" si="15"/>
        <v>0.7182291666666667</v>
      </c>
      <c r="N125" s="38">
        <v>121</v>
      </c>
      <c r="O125" s="39">
        <v>31</v>
      </c>
      <c r="P125" s="52" t="s">
        <v>406</v>
      </c>
      <c r="Q125" s="14" t="s">
        <v>659</v>
      </c>
    </row>
    <row r="126" spans="1:17" ht="15" customHeight="1">
      <c r="A126" s="32">
        <v>80</v>
      </c>
      <c r="B126" s="33" t="s">
        <v>646</v>
      </c>
      <c r="C126" s="42" t="s">
        <v>155</v>
      </c>
      <c r="D126" s="34" t="s">
        <v>107</v>
      </c>
      <c r="E126" s="33">
        <v>0.375</v>
      </c>
      <c r="F126" s="36">
        <v>0.71104166666666668</v>
      </c>
      <c r="G126" s="36">
        <f t="shared" si="13"/>
        <v>0.33604166666666668</v>
      </c>
      <c r="H126" s="37">
        <v>170</v>
      </c>
      <c r="I126" s="36" t="str">
        <f t="shared" ref="I126:I134" si="17">IF(G126&gt;$G$285,"07:00",IF(G126&gt;$G$284,"08:00",IF(G126&gt;$G$283,"09:00")))</f>
        <v>07:00</v>
      </c>
      <c r="J126" s="35">
        <v>0.69383101851851858</v>
      </c>
      <c r="K126" s="36">
        <f t="shared" si="14"/>
        <v>0.4021643518518519</v>
      </c>
      <c r="L126" s="38">
        <v>144</v>
      </c>
      <c r="M126" s="35">
        <f t="shared" si="15"/>
        <v>0.73820601851851864</v>
      </c>
      <c r="N126" s="38">
        <v>122</v>
      </c>
      <c r="O126" s="39">
        <v>48</v>
      </c>
      <c r="P126" s="40" t="s">
        <v>405</v>
      </c>
      <c r="Q126" s="14" t="s">
        <v>483</v>
      </c>
    </row>
    <row r="127" spans="1:17" ht="15" customHeight="1">
      <c r="A127" s="32">
        <v>152</v>
      </c>
      <c r="B127" s="33" t="s">
        <v>646</v>
      </c>
      <c r="C127" s="34" t="s">
        <v>260</v>
      </c>
      <c r="D127" s="34" t="s">
        <v>261</v>
      </c>
      <c r="E127" s="33">
        <v>0.375</v>
      </c>
      <c r="F127" s="36">
        <v>0.71194444444444438</v>
      </c>
      <c r="G127" s="36">
        <f t="shared" si="13"/>
        <v>0.33694444444444438</v>
      </c>
      <c r="H127" s="37">
        <v>172</v>
      </c>
      <c r="I127" s="36" t="str">
        <f t="shared" si="17"/>
        <v>07:00</v>
      </c>
      <c r="J127" s="35">
        <v>0.69548611111111114</v>
      </c>
      <c r="K127" s="36">
        <f t="shared" si="14"/>
        <v>0.40381944444444445</v>
      </c>
      <c r="L127" s="38">
        <v>145</v>
      </c>
      <c r="M127" s="35">
        <f t="shared" si="15"/>
        <v>0.74076388888888878</v>
      </c>
      <c r="N127" s="38">
        <v>123</v>
      </c>
      <c r="O127" s="39">
        <v>39</v>
      </c>
      <c r="P127" s="40" t="s">
        <v>406</v>
      </c>
      <c r="Q127" s="14" t="s">
        <v>550</v>
      </c>
    </row>
    <row r="128" spans="1:17" ht="15" customHeight="1">
      <c r="A128" s="32">
        <v>16</v>
      </c>
      <c r="B128" s="33" t="s">
        <v>646</v>
      </c>
      <c r="C128" s="34" t="s">
        <v>45</v>
      </c>
      <c r="D128" s="34" t="s">
        <v>46</v>
      </c>
      <c r="E128" s="33">
        <v>0.375</v>
      </c>
      <c r="F128" s="48">
        <v>0.73342592592592604</v>
      </c>
      <c r="G128" s="36">
        <f t="shared" si="13"/>
        <v>0.35842592592592604</v>
      </c>
      <c r="H128" s="37">
        <v>181</v>
      </c>
      <c r="I128" s="36" t="str">
        <f t="shared" si="17"/>
        <v>07:00</v>
      </c>
      <c r="J128" s="35">
        <v>0.69953703703703696</v>
      </c>
      <c r="K128" s="36">
        <f t="shared" si="14"/>
        <v>0.40787037037037027</v>
      </c>
      <c r="L128" s="38">
        <v>146</v>
      </c>
      <c r="M128" s="35">
        <f t="shared" si="15"/>
        <v>0.76629629629629625</v>
      </c>
      <c r="N128" s="38">
        <v>124</v>
      </c>
      <c r="O128" s="39">
        <v>34</v>
      </c>
      <c r="P128" s="40" t="s">
        <v>406</v>
      </c>
      <c r="Q128" s="14" t="s">
        <v>422</v>
      </c>
    </row>
    <row r="129" spans="1:17" ht="15" customHeight="1">
      <c r="A129" s="32">
        <v>159</v>
      </c>
      <c r="B129" s="33" t="s">
        <v>646</v>
      </c>
      <c r="C129" s="34" t="s">
        <v>270</v>
      </c>
      <c r="D129" s="34" t="s">
        <v>271</v>
      </c>
      <c r="E129" s="33">
        <v>0.375</v>
      </c>
      <c r="F129" s="36">
        <v>0.74872685185185184</v>
      </c>
      <c r="G129" s="36">
        <f t="shared" si="13"/>
        <v>0.37372685185185184</v>
      </c>
      <c r="H129" s="37">
        <v>187</v>
      </c>
      <c r="I129" s="36" t="str">
        <f t="shared" si="17"/>
        <v>07:00</v>
      </c>
      <c r="J129" s="35">
        <v>0.71578703703703705</v>
      </c>
      <c r="K129" s="36">
        <f t="shared" si="14"/>
        <v>0.42412037037037037</v>
      </c>
      <c r="L129" s="38">
        <v>147</v>
      </c>
      <c r="M129" s="35">
        <f t="shared" si="15"/>
        <v>0.79784722222222215</v>
      </c>
      <c r="N129" s="38">
        <v>125</v>
      </c>
      <c r="O129" s="39">
        <v>49</v>
      </c>
      <c r="P129" s="40" t="s">
        <v>405</v>
      </c>
      <c r="Q129" s="14" t="s">
        <v>557</v>
      </c>
    </row>
    <row r="130" spans="1:17" ht="15" customHeight="1">
      <c r="A130" s="32">
        <v>208</v>
      </c>
      <c r="B130" s="43" t="s">
        <v>646</v>
      </c>
      <c r="C130" s="34" t="s">
        <v>343</v>
      </c>
      <c r="D130" s="34" t="s">
        <v>344</v>
      </c>
      <c r="E130" s="44">
        <v>0.375</v>
      </c>
      <c r="F130" s="36">
        <v>0.74607638888888894</v>
      </c>
      <c r="G130" s="36">
        <f t="shared" si="13"/>
        <v>0.37107638888888894</v>
      </c>
      <c r="H130" s="37">
        <v>184</v>
      </c>
      <c r="I130" s="36" t="str">
        <f t="shared" si="17"/>
        <v>07:00</v>
      </c>
      <c r="J130" s="35">
        <v>0.73663194444444446</v>
      </c>
      <c r="K130" s="36">
        <f t="shared" si="14"/>
        <v>0.44496527777777778</v>
      </c>
      <c r="L130" s="38">
        <v>150</v>
      </c>
      <c r="M130" s="35">
        <f t="shared" si="15"/>
        <v>0.81604166666666678</v>
      </c>
      <c r="N130" s="38">
        <v>126</v>
      </c>
      <c r="O130" s="39">
        <v>46</v>
      </c>
      <c r="P130" s="40" t="s">
        <v>406</v>
      </c>
      <c r="Q130" s="14" t="s">
        <v>603</v>
      </c>
    </row>
    <row r="131" spans="1:17" ht="15" customHeight="1">
      <c r="A131" s="32">
        <v>234</v>
      </c>
      <c r="B131" s="33" t="s">
        <v>646</v>
      </c>
      <c r="C131" s="34" t="s">
        <v>383</v>
      </c>
      <c r="D131" s="34" t="s">
        <v>384</v>
      </c>
      <c r="E131" s="33">
        <v>0.33611111111111108</v>
      </c>
      <c r="F131" s="35">
        <v>0.68362268518518521</v>
      </c>
      <c r="G131" s="36">
        <f t="shared" si="13"/>
        <v>0.34751157407407413</v>
      </c>
      <c r="H131" s="37">
        <v>178</v>
      </c>
      <c r="I131" s="36" t="str">
        <f t="shared" si="17"/>
        <v>07:00</v>
      </c>
      <c r="J131" s="35">
        <v>0.79415509259259265</v>
      </c>
      <c r="K131" s="36">
        <f t="shared" si="14"/>
        <v>0.50248842592592591</v>
      </c>
      <c r="L131" s="38">
        <v>152</v>
      </c>
      <c r="M131" s="35">
        <f t="shared" si="15"/>
        <v>0.85000000000000009</v>
      </c>
      <c r="N131" s="38">
        <v>127</v>
      </c>
      <c r="O131" s="39">
        <v>34</v>
      </c>
      <c r="P131" s="40" t="s">
        <v>405</v>
      </c>
      <c r="Q131" s="14" t="s">
        <v>627</v>
      </c>
    </row>
    <row r="132" spans="1:17" ht="15" customHeight="1">
      <c r="A132" s="32">
        <v>203</v>
      </c>
      <c r="B132" s="33" t="s">
        <v>646</v>
      </c>
      <c r="C132" s="34" t="s">
        <v>337</v>
      </c>
      <c r="D132" s="34" t="s">
        <v>338</v>
      </c>
      <c r="E132" s="33">
        <v>0.33611111111111108</v>
      </c>
      <c r="F132" s="36">
        <v>0.74607638888888894</v>
      </c>
      <c r="G132" s="36">
        <f t="shared" si="13"/>
        <v>0.40996527777777786</v>
      </c>
      <c r="H132" s="37">
        <v>188</v>
      </c>
      <c r="I132" s="36" t="str">
        <f t="shared" si="17"/>
        <v>07:00</v>
      </c>
      <c r="J132" s="35">
        <v>0.73663194444444446</v>
      </c>
      <c r="K132" s="36">
        <f t="shared" si="14"/>
        <v>0.44496527777777778</v>
      </c>
      <c r="L132" s="38">
        <v>149</v>
      </c>
      <c r="M132" s="35">
        <f t="shared" si="15"/>
        <v>0.85493055555555564</v>
      </c>
      <c r="N132" s="38">
        <v>128</v>
      </c>
      <c r="O132" s="39">
        <v>53</v>
      </c>
      <c r="P132" s="40" t="s">
        <v>406</v>
      </c>
      <c r="Q132" s="14" t="s">
        <v>598</v>
      </c>
    </row>
    <row r="133" spans="1:17" ht="15" customHeight="1">
      <c r="A133" s="32">
        <v>84</v>
      </c>
      <c r="B133" s="33" t="s">
        <v>646</v>
      </c>
      <c r="C133" s="34" t="s">
        <v>161</v>
      </c>
      <c r="D133" s="34" t="s">
        <v>162</v>
      </c>
      <c r="E133" s="33">
        <v>0.33611111111111108</v>
      </c>
      <c r="F133" s="36">
        <v>0.81099537037037039</v>
      </c>
      <c r="G133" s="36">
        <f t="shared" ref="G133:G164" si="18">SUM(F133-E133)</f>
        <v>0.47488425925925931</v>
      </c>
      <c r="H133" s="37">
        <v>193</v>
      </c>
      <c r="I133" s="36" t="str">
        <f t="shared" si="17"/>
        <v>07:00</v>
      </c>
      <c r="J133" s="35">
        <v>0.79415509259259265</v>
      </c>
      <c r="K133" s="36">
        <f t="shared" ref="K133:K164" si="19">SUM(J133-I133)</f>
        <v>0.50248842592592591</v>
      </c>
      <c r="L133" s="38">
        <v>151</v>
      </c>
      <c r="M133" s="35">
        <f t="shared" ref="M133:M145" si="20">SUM(K133+G133)</f>
        <v>0.97737268518518516</v>
      </c>
      <c r="N133" s="38">
        <v>129</v>
      </c>
      <c r="O133" s="39"/>
      <c r="P133" s="52" t="s">
        <v>405</v>
      </c>
      <c r="Q133" s="14"/>
    </row>
    <row r="134" spans="1:17" ht="15" customHeight="1">
      <c r="A134" s="32">
        <v>235</v>
      </c>
      <c r="B134" s="33" t="s">
        <v>646</v>
      </c>
      <c r="C134" s="34" t="s">
        <v>385</v>
      </c>
      <c r="D134" s="34" t="s">
        <v>46</v>
      </c>
      <c r="E134" s="33">
        <v>0.33611111111111108</v>
      </c>
      <c r="F134" s="35">
        <v>0.81099537037037039</v>
      </c>
      <c r="G134" s="36">
        <f t="shared" si="18"/>
        <v>0.47488425925925931</v>
      </c>
      <c r="H134" s="37">
        <v>194</v>
      </c>
      <c r="I134" s="36" t="str">
        <f t="shared" si="17"/>
        <v>07:00</v>
      </c>
      <c r="J134" s="35">
        <v>0.79415509259259265</v>
      </c>
      <c r="K134" s="36">
        <f t="shared" si="19"/>
        <v>0.50248842592592591</v>
      </c>
      <c r="L134" s="38">
        <v>153</v>
      </c>
      <c r="M134" s="35">
        <f t="shared" si="20"/>
        <v>0.97737268518518516</v>
      </c>
      <c r="N134" s="38">
        <v>130</v>
      </c>
      <c r="O134" s="39">
        <v>49</v>
      </c>
      <c r="P134" s="40" t="s">
        <v>406</v>
      </c>
      <c r="Q134" s="14" t="s">
        <v>628</v>
      </c>
    </row>
    <row r="135" spans="1:17" ht="15" customHeight="1">
      <c r="A135" s="32">
        <v>67</v>
      </c>
      <c r="B135" s="33" t="s">
        <v>646</v>
      </c>
      <c r="C135" s="34" t="s">
        <v>134</v>
      </c>
      <c r="D135" s="34" t="s">
        <v>76</v>
      </c>
      <c r="E135" s="33">
        <v>0.375</v>
      </c>
      <c r="F135" s="36">
        <v>4.4284722222222221</v>
      </c>
      <c r="G135" s="36">
        <f t="shared" si="18"/>
        <v>4.0534722222222221</v>
      </c>
      <c r="H135" s="37">
        <v>199</v>
      </c>
      <c r="I135" s="36">
        <v>0.33333333333333331</v>
      </c>
      <c r="J135" s="35">
        <v>0.7645601851851852</v>
      </c>
      <c r="K135" s="36">
        <f t="shared" si="19"/>
        <v>0.43122685185185189</v>
      </c>
      <c r="L135" s="38">
        <v>148</v>
      </c>
      <c r="M135" s="35">
        <f t="shared" si="20"/>
        <v>4.484699074074074</v>
      </c>
      <c r="N135" s="38">
        <v>131</v>
      </c>
      <c r="O135" s="39">
        <v>45</v>
      </c>
      <c r="P135" s="40" t="s">
        <v>405</v>
      </c>
      <c r="Q135" s="14" t="s">
        <v>470</v>
      </c>
    </row>
    <row r="136" spans="1:17" ht="15" customHeight="1">
      <c r="A136" s="32">
        <v>2</v>
      </c>
      <c r="B136" s="33" t="s">
        <v>646</v>
      </c>
      <c r="C136" s="34" t="s">
        <v>21</v>
      </c>
      <c r="D136" s="34" t="s">
        <v>22</v>
      </c>
      <c r="E136" s="33" t="s">
        <v>676</v>
      </c>
      <c r="F136" s="41"/>
      <c r="G136" s="36" t="e">
        <f t="shared" si="18"/>
        <v>#VALUE!</v>
      </c>
      <c r="H136" s="37"/>
      <c r="I136" s="36" t="e">
        <f>IF(G136&gt;$G$285,"07:00",IF(G136&gt;$G$284,"08:00",IF(G136&gt;$G$283,"09:00")))</f>
        <v>#VALUE!</v>
      </c>
      <c r="J136" s="36"/>
      <c r="K136" s="36" t="e">
        <f t="shared" si="19"/>
        <v>#VALUE!</v>
      </c>
      <c r="L136" s="38"/>
      <c r="M136" s="35" t="e">
        <f t="shared" si="20"/>
        <v>#VALUE!</v>
      </c>
      <c r="N136" s="38"/>
      <c r="O136" s="39">
        <v>47</v>
      </c>
      <c r="P136" s="40" t="s">
        <v>405</v>
      </c>
      <c r="Q136" s="14" t="s">
        <v>408</v>
      </c>
    </row>
    <row r="137" spans="1:17" ht="15" customHeight="1">
      <c r="A137" s="32">
        <v>4</v>
      </c>
      <c r="B137" s="33" t="s">
        <v>646</v>
      </c>
      <c r="C137" s="34" t="s">
        <v>25</v>
      </c>
      <c r="D137" s="34" t="s">
        <v>26</v>
      </c>
      <c r="E137" s="33">
        <v>0.4201388888888889</v>
      </c>
      <c r="F137" s="41"/>
      <c r="G137" s="36">
        <f t="shared" si="18"/>
        <v>-0.4201388888888889</v>
      </c>
      <c r="H137" s="37"/>
      <c r="I137" s="36" t="s">
        <v>676</v>
      </c>
      <c r="J137" s="36"/>
      <c r="K137" s="36" t="e">
        <f t="shared" si="19"/>
        <v>#VALUE!</v>
      </c>
      <c r="L137" s="38"/>
      <c r="M137" s="35" t="e">
        <f t="shared" si="20"/>
        <v>#VALUE!</v>
      </c>
      <c r="N137" s="38"/>
      <c r="O137" s="39">
        <v>45</v>
      </c>
      <c r="P137" s="40" t="s">
        <v>405</v>
      </c>
      <c r="Q137" s="14" t="s">
        <v>410</v>
      </c>
    </row>
    <row r="138" spans="1:17" ht="15" customHeight="1">
      <c r="A138" s="32">
        <v>5</v>
      </c>
      <c r="B138" s="33" t="s">
        <v>646</v>
      </c>
      <c r="C138" s="42" t="s">
        <v>27</v>
      </c>
      <c r="D138" s="34" t="s">
        <v>20</v>
      </c>
      <c r="E138" s="33">
        <v>0.375</v>
      </c>
      <c r="F138" s="41">
        <v>0.74629629629629635</v>
      </c>
      <c r="G138" s="36">
        <f t="shared" si="18"/>
        <v>0.37129629629629635</v>
      </c>
      <c r="H138" s="37">
        <v>185</v>
      </c>
      <c r="I138" s="41" t="s">
        <v>676</v>
      </c>
      <c r="J138" s="36"/>
      <c r="K138" s="36" t="e">
        <f t="shared" si="19"/>
        <v>#VALUE!</v>
      </c>
      <c r="L138" s="38"/>
      <c r="M138" s="35" t="e">
        <f t="shared" si="20"/>
        <v>#VALUE!</v>
      </c>
      <c r="N138" s="38"/>
      <c r="O138" s="39">
        <v>49</v>
      </c>
      <c r="P138" s="40" t="s">
        <v>405</v>
      </c>
      <c r="Q138" s="14" t="s">
        <v>411</v>
      </c>
    </row>
    <row r="139" spans="1:17" ht="15" customHeight="1">
      <c r="A139" s="32">
        <v>6</v>
      </c>
      <c r="B139" s="33" t="s">
        <v>646</v>
      </c>
      <c r="C139" s="34" t="s">
        <v>28</v>
      </c>
      <c r="D139" s="34" t="s">
        <v>29</v>
      </c>
      <c r="E139" s="33">
        <v>0.375</v>
      </c>
      <c r="F139" s="41" t="s">
        <v>677</v>
      </c>
      <c r="G139" s="36" t="e">
        <f t="shared" si="18"/>
        <v>#VALUE!</v>
      </c>
      <c r="H139" s="37"/>
      <c r="I139" s="36" t="e">
        <f>IF(G139&gt;$G$285,"07:00",IF(G139&gt;$G$284,"08:00",IF(G139&gt;$G$283,"09:00")))</f>
        <v>#VALUE!</v>
      </c>
      <c r="J139" s="36"/>
      <c r="K139" s="36" t="e">
        <f t="shared" si="19"/>
        <v>#VALUE!</v>
      </c>
      <c r="L139" s="38"/>
      <c r="M139" s="35" t="e">
        <f t="shared" si="20"/>
        <v>#VALUE!</v>
      </c>
      <c r="N139" s="38"/>
      <c r="O139" s="39">
        <v>27</v>
      </c>
      <c r="P139" s="40" t="s">
        <v>405</v>
      </c>
      <c r="Q139" s="14" t="s">
        <v>412</v>
      </c>
    </row>
    <row r="140" spans="1:17" ht="15" customHeight="1">
      <c r="A140" s="32">
        <v>8</v>
      </c>
      <c r="B140" s="43" t="s">
        <v>4</v>
      </c>
      <c r="C140" s="34" t="s">
        <v>32</v>
      </c>
      <c r="D140" s="34" t="s">
        <v>33</v>
      </c>
      <c r="E140" s="44" t="s">
        <v>4</v>
      </c>
      <c r="F140" s="41"/>
      <c r="G140" s="36" t="e">
        <f t="shared" si="18"/>
        <v>#VALUE!</v>
      </c>
      <c r="H140" s="37"/>
      <c r="I140" s="36">
        <v>0.33333333333333331</v>
      </c>
      <c r="J140" s="35">
        <v>0.65554398148148152</v>
      </c>
      <c r="K140" s="36">
        <f t="shared" si="19"/>
        <v>0.3222106481481482</v>
      </c>
      <c r="L140" s="38">
        <v>99</v>
      </c>
      <c r="M140" s="35" t="e">
        <f t="shared" si="20"/>
        <v>#VALUE!</v>
      </c>
      <c r="N140" s="38"/>
      <c r="O140" s="39">
        <v>40</v>
      </c>
      <c r="P140" s="40" t="s">
        <v>406</v>
      </c>
      <c r="Q140" s="14" t="s">
        <v>414</v>
      </c>
    </row>
    <row r="141" spans="1:17" ht="15" customHeight="1">
      <c r="A141" s="32">
        <v>11</v>
      </c>
      <c r="B141" s="33" t="s">
        <v>646</v>
      </c>
      <c r="C141" s="34" t="s">
        <v>35</v>
      </c>
      <c r="D141" s="34" t="s">
        <v>37</v>
      </c>
      <c r="E141" s="33" t="s">
        <v>676</v>
      </c>
      <c r="F141" s="41">
        <v>0.73421296296296301</v>
      </c>
      <c r="G141" s="36" t="e">
        <f t="shared" si="18"/>
        <v>#VALUE!</v>
      </c>
      <c r="H141" s="37"/>
      <c r="I141" s="36">
        <v>0.29166666666666669</v>
      </c>
      <c r="J141" s="36">
        <v>0.67939814814814825</v>
      </c>
      <c r="K141" s="36">
        <f t="shared" si="19"/>
        <v>0.38773148148148157</v>
      </c>
      <c r="L141" s="38">
        <v>142</v>
      </c>
      <c r="M141" s="35" t="e">
        <f t="shared" si="20"/>
        <v>#VALUE!</v>
      </c>
      <c r="N141" s="38"/>
      <c r="O141" s="39">
        <v>58</v>
      </c>
      <c r="P141" s="40" t="s">
        <v>405</v>
      </c>
      <c r="Q141" s="14" t="s">
        <v>417</v>
      </c>
    </row>
    <row r="142" spans="1:17" ht="15" customHeight="1">
      <c r="A142" s="32">
        <v>12</v>
      </c>
      <c r="B142" s="33" t="s">
        <v>646</v>
      </c>
      <c r="C142" s="45" t="s">
        <v>38</v>
      </c>
      <c r="D142" s="45" t="s">
        <v>39</v>
      </c>
      <c r="E142" s="33">
        <v>0.33333333333333331</v>
      </c>
      <c r="F142" s="41" t="s">
        <v>677</v>
      </c>
      <c r="G142" s="36" t="e">
        <f t="shared" si="18"/>
        <v>#VALUE!</v>
      </c>
      <c r="H142" s="37"/>
      <c r="I142" s="41" t="s">
        <v>676</v>
      </c>
      <c r="J142" s="36"/>
      <c r="K142" s="36" t="e">
        <f t="shared" si="19"/>
        <v>#VALUE!</v>
      </c>
      <c r="L142" s="38"/>
      <c r="M142" s="35" t="e">
        <f t="shared" si="20"/>
        <v>#VALUE!</v>
      </c>
      <c r="N142" s="38"/>
      <c r="O142" s="39">
        <v>73</v>
      </c>
      <c r="P142" s="40" t="s">
        <v>406</v>
      </c>
      <c r="Q142" s="14" t="s">
        <v>418</v>
      </c>
    </row>
    <row r="143" spans="1:17" ht="15" customHeight="1">
      <c r="A143" s="32">
        <v>13</v>
      </c>
      <c r="B143" s="33" t="s">
        <v>646</v>
      </c>
      <c r="C143" s="34" t="s">
        <v>40</v>
      </c>
      <c r="D143" s="34" t="s">
        <v>41</v>
      </c>
      <c r="E143" s="33" t="s">
        <v>676</v>
      </c>
      <c r="F143" s="35"/>
      <c r="G143" s="36" t="e">
        <f t="shared" si="18"/>
        <v>#VALUE!</v>
      </c>
      <c r="H143" s="37"/>
      <c r="I143" s="36" t="e">
        <f>IF(G143&gt;$G$285,"07:00",IF(G143&gt;$G$284,"08:00",IF(G143&gt;$G$283,"09:00")))</f>
        <v>#VALUE!</v>
      </c>
      <c r="J143" s="36"/>
      <c r="K143" s="36" t="e">
        <f t="shared" si="19"/>
        <v>#VALUE!</v>
      </c>
      <c r="L143" s="38"/>
      <c r="M143" s="35" t="e">
        <f t="shared" si="20"/>
        <v>#VALUE!</v>
      </c>
      <c r="N143" s="38"/>
      <c r="O143" s="39">
        <v>41</v>
      </c>
      <c r="P143" s="40" t="s">
        <v>405</v>
      </c>
      <c r="Q143" s="14" t="s">
        <v>419</v>
      </c>
    </row>
    <row r="144" spans="1:17" ht="15" customHeight="1">
      <c r="A144" s="32">
        <v>14</v>
      </c>
      <c r="B144" s="33" t="s">
        <v>646</v>
      </c>
      <c r="C144" s="46" t="s">
        <v>42</v>
      </c>
      <c r="D144" s="34" t="s">
        <v>43</v>
      </c>
      <c r="E144" s="33">
        <v>0.375</v>
      </c>
      <c r="F144" s="47">
        <v>0.64541666666666664</v>
      </c>
      <c r="G144" s="36">
        <f t="shared" si="18"/>
        <v>0.27041666666666664</v>
      </c>
      <c r="H144" s="37">
        <v>92</v>
      </c>
      <c r="I144" s="36" t="s">
        <v>676</v>
      </c>
      <c r="J144" s="35"/>
      <c r="K144" s="36" t="e">
        <f t="shared" si="19"/>
        <v>#VALUE!</v>
      </c>
      <c r="L144" s="38"/>
      <c r="M144" s="35" t="e">
        <f t="shared" si="20"/>
        <v>#VALUE!</v>
      </c>
      <c r="N144" s="38"/>
      <c r="O144" s="39">
        <v>55</v>
      </c>
      <c r="P144" s="40" t="s">
        <v>406</v>
      </c>
      <c r="Q144" s="14" t="s">
        <v>420</v>
      </c>
    </row>
    <row r="145" spans="1:17" ht="15" customHeight="1">
      <c r="A145" s="32">
        <v>18</v>
      </c>
      <c r="B145" s="33" t="s">
        <v>646</v>
      </c>
      <c r="C145" s="34" t="s">
        <v>49</v>
      </c>
      <c r="D145" s="34" t="s">
        <v>50</v>
      </c>
      <c r="E145" s="33">
        <v>0.4201388888888889</v>
      </c>
      <c r="F145" s="48">
        <v>0.65896990740740746</v>
      </c>
      <c r="G145" s="36">
        <f t="shared" si="18"/>
        <v>0.23883101851851857</v>
      </c>
      <c r="H145" s="37">
        <v>30</v>
      </c>
      <c r="I145" s="36" t="s">
        <v>676</v>
      </c>
      <c r="J145" s="35"/>
      <c r="K145" s="36" t="e">
        <f t="shared" si="19"/>
        <v>#VALUE!</v>
      </c>
      <c r="L145" s="38"/>
      <c r="M145" s="35" t="e">
        <f t="shared" si="20"/>
        <v>#VALUE!</v>
      </c>
      <c r="N145" s="38"/>
      <c r="O145" s="39">
        <v>40</v>
      </c>
      <c r="P145" s="40" t="s">
        <v>405</v>
      </c>
      <c r="Q145" s="14" t="s">
        <v>424</v>
      </c>
    </row>
    <row r="146" spans="1:17" ht="15" customHeight="1">
      <c r="A146" s="32">
        <v>20</v>
      </c>
      <c r="B146" s="33"/>
      <c r="C146" s="34"/>
      <c r="D146" s="34"/>
      <c r="E146" s="33"/>
      <c r="F146" s="48"/>
      <c r="G146" s="36"/>
      <c r="H146" s="37"/>
      <c r="I146" s="36" t="b">
        <f>IF(G146&gt;$G$285,"07:00",IF(G146&gt;$G$284,"08:00",IF(G146&gt;$G$283,"09:00")))</f>
        <v>0</v>
      </c>
      <c r="J146" s="35"/>
      <c r="K146" s="36"/>
      <c r="L146" s="38"/>
      <c r="M146" s="35"/>
      <c r="N146" s="38"/>
      <c r="O146" s="39"/>
      <c r="P146" s="40"/>
      <c r="Q146" s="14"/>
    </row>
    <row r="147" spans="1:17" ht="15" customHeight="1">
      <c r="A147" s="32">
        <v>23</v>
      </c>
      <c r="B147" s="33" t="s">
        <v>646</v>
      </c>
      <c r="C147" s="34" t="s">
        <v>56</v>
      </c>
      <c r="D147" s="34" t="s">
        <v>57</v>
      </c>
      <c r="E147" s="33">
        <v>0.375</v>
      </c>
      <c r="F147" s="47">
        <v>0.6441782407407407</v>
      </c>
      <c r="G147" s="36">
        <f t="shared" ref="G147:G179" si="21">SUM(F147-E147)</f>
        <v>0.2691782407407407</v>
      </c>
      <c r="H147" s="37">
        <v>91</v>
      </c>
      <c r="I147" s="41" t="s">
        <v>676</v>
      </c>
      <c r="J147" s="35"/>
      <c r="K147" s="36" t="e">
        <f t="shared" ref="K147:K179" si="22">SUM(J147-I147)</f>
        <v>#VALUE!</v>
      </c>
      <c r="L147" s="38"/>
      <c r="M147" s="35" t="e">
        <f t="shared" ref="M147:M179" si="23">SUM(K147+G147)</f>
        <v>#VALUE!</v>
      </c>
      <c r="N147" s="38"/>
      <c r="O147" s="39">
        <v>43</v>
      </c>
      <c r="P147" s="40" t="s">
        <v>406</v>
      </c>
      <c r="Q147" s="14" t="s">
        <v>428</v>
      </c>
    </row>
    <row r="148" spans="1:17" ht="15" customHeight="1">
      <c r="A148" s="32">
        <v>27</v>
      </c>
      <c r="B148" s="33" t="s">
        <v>646</v>
      </c>
      <c r="C148" s="34" t="s">
        <v>64</v>
      </c>
      <c r="D148" s="34" t="s">
        <v>65</v>
      </c>
      <c r="E148" s="33">
        <v>0.4201388888888889</v>
      </c>
      <c r="F148" s="48">
        <v>0.64583333333333337</v>
      </c>
      <c r="G148" s="36">
        <f t="shared" si="21"/>
        <v>0.22569444444444448</v>
      </c>
      <c r="H148" s="37">
        <v>15</v>
      </c>
      <c r="I148" s="36" t="str">
        <f>IF(G148&gt;$G$285,"07:00",IF(G148&gt;$G$284,"08:00",IF(G148&gt;$G$283,"09:00")))</f>
        <v>09:00</v>
      </c>
      <c r="J148" s="35" t="s">
        <v>677</v>
      </c>
      <c r="K148" s="36" t="e">
        <f t="shared" si="22"/>
        <v>#VALUE!</v>
      </c>
      <c r="L148" s="38"/>
      <c r="M148" s="35" t="e">
        <f t="shared" si="23"/>
        <v>#VALUE!</v>
      </c>
      <c r="N148" s="38"/>
      <c r="O148" s="39">
        <v>35</v>
      </c>
      <c r="P148" s="40" t="s">
        <v>406</v>
      </c>
      <c r="Q148" s="14" t="s">
        <v>432</v>
      </c>
    </row>
    <row r="149" spans="1:17" ht="15" customHeight="1">
      <c r="A149" s="32">
        <v>28</v>
      </c>
      <c r="B149" s="33" t="s">
        <v>646</v>
      </c>
      <c r="C149" s="34" t="s">
        <v>66</v>
      </c>
      <c r="D149" s="34" t="s">
        <v>67</v>
      </c>
      <c r="E149" s="33">
        <v>0.33333333333333331</v>
      </c>
      <c r="F149" s="35">
        <v>0.87258101851851855</v>
      </c>
      <c r="G149" s="36">
        <f t="shared" si="21"/>
        <v>0.53924768518518529</v>
      </c>
      <c r="H149" s="37">
        <v>197</v>
      </c>
      <c r="I149" s="41" t="s">
        <v>676</v>
      </c>
      <c r="J149" s="35"/>
      <c r="K149" s="36" t="e">
        <f t="shared" si="22"/>
        <v>#VALUE!</v>
      </c>
      <c r="L149" s="38"/>
      <c r="M149" s="35" t="e">
        <f t="shared" si="23"/>
        <v>#VALUE!</v>
      </c>
      <c r="N149" s="38"/>
      <c r="O149" s="39">
        <v>50</v>
      </c>
      <c r="P149" s="40" t="s">
        <v>405</v>
      </c>
      <c r="Q149" s="14" t="s">
        <v>433</v>
      </c>
    </row>
    <row r="150" spans="1:17" ht="15" customHeight="1">
      <c r="A150" s="32">
        <v>30</v>
      </c>
      <c r="B150" s="43" t="s">
        <v>4</v>
      </c>
      <c r="C150" s="34" t="s">
        <v>70</v>
      </c>
      <c r="D150" s="34" t="s">
        <v>71</v>
      </c>
      <c r="E150" s="44" t="s">
        <v>4</v>
      </c>
      <c r="F150" s="48"/>
      <c r="G150" s="36" t="e">
        <f t="shared" si="21"/>
        <v>#VALUE!</v>
      </c>
      <c r="H150" s="37"/>
      <c r="I150" s="36">
        <v>0.33333333333333331</v>
      </c>
      <c r="J150" s="35">
        <v>0.61724537037037031</v>
      </c>
      <c r="K150" s="36">
        <f t="shared" si="22"/>
        <v>0.28391203703703699</v>
      </c>
      <c r="L150" s="38">
        <v>53</v>
      </c>
      <c r="M150" s="35" t="e">
        <f t="shared" si="23"/>
        <v>#VALUE!</v>
      </c>
      <c r="N150" s="38"/>
      <c r="O150" s="39">
        <v>35</v>
      </c>
      <c r="P150" s="40" t="s">
        <v>405</v>
      </c>
      <c r="Q150" s="14" t="s">
        <v>435</v>
      </c>
    </row>
    <row r="151" spans="1:17" ht="15" customHeight="1">
      <c r="A151" s="32">
        <v>32</v>
      </c>
      <c r="B151" s="33" t="s">
        <v>646</v>
      </c>
      <c r="C151" s="34" t="s">
        <v>74</v>
      </c>
      <c r="D151" s="34" t="s">
        <v>75</v>
      </c>
      <c r="E151" s="33" t="s">
        <v>676</v>
      </c>
      <c r="F151" s="47"/>
      <c r="G151" s="36" t="e">
        <f t="shared" si="21"/>
        <v>#VALUE!</v>
      </c>
      <c r="H151" s="37"/>
      <c r="I151" s="36" t="e">
        <f>IF(G151&gt;$G$285,"07:00",IF(G151&gt;$G$284,"08:00",IF(G151&gt;$G$283,"09:00")))</f>
        <v>#VALUE!</v>
      </c>
      <c r="J151" s="35"/>
      <c r="K151" s="36" t="e">
        <f t="shared" si="22"/>
        <v>#VALUE!</v>
      </c>
      <c r="L151" s="38"/>
      <c r="M151" s="35" t="e">
        <f t="shared" si="23"/>
        <v>#VALUE!</v>
      </c>
      <c r="N151" s="38"/>
      <c r="O151" s="39">
        <v>43</v>
      </c>
      <c r="P151" s="40" t="s">
        <v>406</v>
      </c>
      <c r="Q151" s="14" t="s">
        <v>437</v>
      </c>
    </row>
    <row r="152" spans="1:17" ht="15" customHeight="1">
      <c r="A152" s="32">
        <v>33</v>
      </c>
      <c r="B152" s="33" t="s">
        <v>646</v>
      </c>
      <c r="C152" s="34" t="s">
        <v>74</v>
      </c>
      <c r="D152" s="34" t="s">
        <v>76</v>
      </c>
      <c r="E152" s="33">
        <v>0.375</v>
      </c>
      <c r="F152" s="47">
        <v>0.64288194444444446</v>
      </c>
      <c r="G152" s="36">
        <f t="shared" si="21"/>
        <v>0.26788194444444446</v>
      </c>
      <c r="H152" s="37">
        <v>84</v>
      </c>
      <c r="I152" s="41" t="s">
        <v>676</v>
      </c>
      <c r="J152" s="35"/>
      <c r="K152" s="36" t="e">
        <f t="shared" si="22"/>
        <v>#VALUE!</v>
      </c>
      <c r="L152" s="38"/>
      <c r="M152" s="35" t="e">
        <f t="shared" si="23"/>
        <v>#VALUE!</v>
      </c>
      <c r="N152" s="38"/>
      <c r="O152" s="39">
        <v>30</v>
      </c>
      <c r="P152" s="40" t="s">
        <v>405</v>
      </c>
      <c r="Q152" s="14" t="s">
        <v>438</v>
      </c>
    </row>
    <row r="153" spans="1:17" ht="15" customHeight="1">
      <c r="A153" s="32">
        <v>35</v>
      </c>
      <c r="B153" s="33" t="s">
        <v>646</v>
      </c>
      <c r="C153" s="34" t="s">
        <v>79</v>
      </c>
      <c r="D153" s="34" t="s">
        <v>80</v>
      </c>
      <c r="E153" s="33" t="s">
        <v>676</v>
      </c>
      <c r="F153" s="35"/>
      <c r="G153" s="36" t="e">
        <f t="shared" si="21"/>
        <v>#VALUE!</v>
      </c>
      <c r="H153" s="37"/>
      <c r="I153" s="36" t="e">
        <f>IF(G153&gt;$G$285,"07:00",IF(G153&gt;$G$284,"08:00",IF(G153&gt;$G$283,"09:00")))</f>
        <v>#VALUE!</v>
      </c>
      <c r="J153" s="35"/>
      <c r="K153" s="36" t="e">
        <f t="shared" si="22"/>
        <v>#VALUE!</v>
      </c>
      <c r="L153" s="38"/>
      <c r="M153" s="35" t="e">
        <f t="shared" si="23"/>
        <v>#VALUE!</v>
      </c>
      <c r="N153" s="38"/>
      <c r="O153" s="39">
        <v>35</v>
      </c>
      <c r="P153" s="40" t="s">
        <v>406</v>
      </c>
      <c r="Q153" s="14" t="s">
        <v>440</v>
      </c>
    </row>
    <row r="154" spans="1:17" ht="15" customHeight="1">
      <c r="A154" s="32">
        <v>38</v>
      </c>
      <c r="B154" s="33" t="s">
        <v>646</v>
      </c>
      <c r="C154" s="34" t="s">
        <v>85</v>
      </c>
      <c r="D154" s="34" t="s">
        <v>86</v>
      </c>
      <c r="E154" s="33">
        <v>0.33611111111111108</v>
      </c>
      <c r="F154" s="36">
        <v>0.79333333333333333</v>
      </c>
      <c r="G154" s="36">
        <f t="shared" si="21"/>
        <v>0.45722222222222225</v>
      </c>
      <c r="H154" s="37">
        <v>191</v>
      </c>
      <c r="I154" s="41" t="s">
        <v>676</v>
      </c>
      <c r="J154" s="35"/>
      <c r="K154" s="36" t="e">
        <f t="shared" si="22"/>
        <v>#VALUE!</v>
      </c>
      <c r="L154" s="38"/>
      <c r="M154" s="35" t="e">
        <f t="shared" si="23"/>
        <v>#VALUE!</v>
      </c>
      <c r="N154" s="38"/>
      <c r="O154" s="39">
        <v>49</v>
      </c>
      <c r="P154" s="40" t="s">
        <v>405</v>
      </c>
      <c r="Q154" s="14" t="s">
        <v>443</v>
      </c>
    </row>
    <row r="155" spans="1:17" ht="15" customHeight="1">
      <c r="A155" s="32">
        <v>40</v>
      </c>
      <c r="B155" s="33" t="s">
        <v>646</v>
      </c>
      <c r="C155" s="34" t="s">
        <v>89</v>
      </c>
      <c r="D155" s="34" t="s">
        <v>90</v>
      </c>
      <c r="E155" s="33">
        <v>0.33611111111111108</v>
      </c>
      <c r="F155" s="50">
        <v>0.85567129629629635</v>
      </c>
      <c r="G155" s="36">
        <f t="shared" si="21"/>
        <v>0.51956018518518521</v>
      </c>
      <c r="H155" s="37">
        <v>195</v>
      </c>
      <c r="I155" s="41" t="s">
        <v>676</v>
      </c>
      <c r="J155" s="35"/>
      <c r="K155" s="36" t="e">
        <f t="shared" si="22"/>
        <v>#VALUE!</v>
      </c>
      <c r="L155" s="38"/>
      <c r="M155" s="35" t="e">
        <f t="shared" si="23"/>
        <v>#VALUE!</v>
      </c>
      <c r="N155" s="38"/>
      <c r="O155" s="39">
        <v>66</v>
      </c>
      <c r="P155" s="40" t="s">
        <v>406</v>
      </c>
      <c r="Q155" s="14" t="s">
        <v>445</v>
      </c>
    </row>
    <row r="156" spans="1:17" ht="15" customHeight="1">
      <c r="A156" s="32">
        <v>41</v>
      </c>
      <c r="B156" s="33" t="s">
        <v>646</v>
      </c>
      <c r="C156" s="34" t="s">
        <v>91</v>
      </c>
      <c r="D156" s="34" t="s">
        <v>80</v>
      </c>
      <c r="E156" s="33" t="s">
        <v>676</v>
      </c>
      <c r="F156" s="36"/>
      <c r="G156" s="36" t="e">
        <f t="shared" si="21"/>
        <v>#VALUE!</v>
      </c>
      <c r="H156" s="37"/>
      <c r="I156" s="36" t="e">
        <f>IF(G156&gt;$G$285,"07:00",IF(G156&gt;$G$284,"08:00",IF(G156&gt;$G$283,"09:00")))</f>
        <v>#VALUE!</v>
      </c>
      <c r="J156" s="35"/>
      <c r="K156" s="36" t="e">
        <f t="shared" si="22"/>
        <v>#VALUE!</v>
      </c>
      <c r="L156" s="38"/>
      <c r="M156" s="35" t="e">
        <f t="shared" si="23"/>
        <v>#VALUE!</v>
      </c>
      <c r="N156" s="38"/>
      <c r="O156" s="39">
        <v>41</v>
      </c>
      <c r="P156" s="40" t="s">
        <v>406</v>
      </c>
      <c r="Q156" s="14" t="s">
        <v>446</v>
      </c>
    </row>
    <row r="157" spans="1:17" ht="15" customHeight="1">
      <c r="A157" s="32">
        <v>42</v>
      </c>
      <c r="B157" s="33" t="s">
        <v>646</v>
      </c>
      <c r="C157" s="34" t="s">
        <v>92</v>
      </c>
      <c r="D157" s="34" t="s">
        <v>93</v>
      </c>
      <c r="E157" s="33">
        <v>0.375</v>
      </c>
      <c r="F157" s="35" t="s">
        <v>677</v>
      </c>
      <c r="G157" s="36" t="e">
        <f t="shared" si="21"/>
        <v>#VALUE!</v>
      </c>
      <c r="H157" s="37"/>
      <c r="I157" s="36" t="e">
        <f>IF(G157&gt;$G$285,"07:00",IF(G157&gt;$G$284,"08:00",IF(G157&gt;$G$283,"09:00")))</f>
        <v>#VALUE!</v>
      </c>
      <c r="J157" s="35"/>
      <c r="K157" s="36" t="e">
        <f t="shared" si="22"/>
        <v>#VALUE!</v>
      </c>
      <c r="L157" s="38"/>
      <c r="M157" s="35" t="e">
        <f t="shared" si="23"/>
        <v>#VALUE!</v>
      </c>
      <c r="N157" s="38"/>
      <c r="O157" s="39">
        <v>34</v>
      </c>
      <c r="P157" s="40" t="s">
        <v>406</v>
      </c>
      <c r="Q157" s="14" t="s">
        <v>447</v>
      </c>
    </row>
    <row r="158" spans="1:17" ht="15" customHeight="1">
      <c r="A158" s="32">
        <v>43</v>
      </c>
      <c r="B158" s="33" t="s">
        <v>646</v>
      </c>
      <c r="C158" s="34" t="s">
        <v>94</v>
      </c>
      <c r="D158" s="34" t="s">
        <v>95</v>
      </c>
      <c r="E158" s="33" t="s">
        <v>676</v>
      </c>
      <c r="F158" s="48"/>
      <c r="G158" s="36" t="e">
        <f t="shared" si="21"/>
        <v>#VALUE!</v>
      </c>
      <c r="H158" s="37"/>
      <c r="I158" s="36" t="e">
        <f>IF(G158&gt;$G$285,"07:00",IF(G158&gt;$G$284,"08:00",IF(G158&gt;$G$283,"09:00")))</f>
        <v>#VALUE!</v>
      </c>
      <c r="J158" s="35"/>
      <c r="K158" s="36" t="e">
        <f t="shared" si="22"/>
        <v>#VALUE!</v>
      </c>
      <c r="L158" s="38"/>
      <c r="M158" s="35" t="e">
        <f t="shared" si="23"/>
        <v>#VALUE!</v>
      </c>
      <c r="N158" s="38"/>
      <c r="O158" s="39">
        <v>25</v>
      </c>
      <c r="P158" s="40" t="s">
        <v>406</v>
      </c>
      <c r="Q158" s="14" t="s">
        <v>448</v>
      </c>
    </row>
    <row r="159" spans="1:17" ht="15" customHeight="1">
      <c r="A159" s="32">
        <v>45</v>
      </c>
      <c r="B159" s="33" t="s">
        <v>646</v>
      </c>
      <c r="C159" s="34" t="s">
        <v>98</v>
      </c>
      <c r="D159" s="34" t="s">
        <v>22</v>
      </c>
      <c r="E159" s="33">
        <v>0.375</v>
      </c>
      <c r="F159" s="35">
        <v>0.7260416666666667</v>
      </c>
      <c r="G159" s="36">
        <f t="shared" si="21"/>
        <v>0.3510416666666667</v>
      </c>
      <c r="H159" s="37">
        <v>179</v>
      </c>
      <c r="I159" s="36" t="s">
        <v>676</v>
      </c>
      <c r="J159" s="35"/>
      <c r="K159" s="36" t="e">
        <f t="shared" si="22"/>
        <v>#VALUE!</v>
      </c>
      <c r="L159" s="38"/>
      <c r="M159" s="35" t="e">
        <f t="shared" si="23"/>
        <v>#VALUE!</v>
      </c>
      <c r="N159" s="38"/>
      <c r="O159" s="39">
        <v>40</v>
      </c>
      <c r="P159" s="40" t="s">
        <v>405</v>
      </c>
      <c r="Q159" s="14" t="s">
        <v>450</v>
      </c>
    </row>
    <row r="160" spans="1:17" ht="15" customHeight="1">
      <c r="A160" s="32">
        <v>47</v>
      </c>
      <c r="B160" s="33" t="s">
        <v>646</v>
      </c>
      <c r="C160" s="34" t="s">
        <v>101</v>
      </c>
      <c r="D160" s="34" t="s">
        <v>102</v>
      </c>
      <c r="E160" s="33">
        <v>0.375</v>
      </c>
      <c r="F160" s="41">
        <v>0.64113425925925926</v>
      </c>
      <c r="G160" s="36">
        <f t="shared" si="21"/>
        <v>0.26613425925925926</v>
      </c>
      <c r="H160" s="37">
        <v>79</v>
      </c>
      <c r="I160" s="36" t="s">
        <v>676</v>
      </c>
      <c r="J160" s="35"/>
      <c r="K160" s="36" t="e">
        <f t="shared" si="22"/>
        <v>#VALUE!</v>
      </c>
      <c r="L160" s="38"/>
      <c r="M160" s="35" t="e">
        <f t="shared" si="23"/>
        <v>#VALUE!</v>
      </c>
      <c r="N160" s="38"/>
      <c r="O160" s="39">
        <v>47</v>
      </c>
      <c r="P160" s="40" t="s">
        <v>405</v>
      </c>
      <c r="Q160" s="14" t="s">
        <v>452</v>
      </c>
    </row>
    <row r="161" spans="1:17" ht="15" customHeight="1">
      <c r="A161" s="32">
        <v>49</v>
      </c>
      <c r="B161" s="33" t="s">
        <v>646</v>
      </c>
      <c r="C161" s="34" t="s">
        <v>104</v>
      </c>
      <c r="D161" s="34" t="s">
        <v>105</v>
      </c>
      <c r="E161" s="33">
        <v>0.375</v>
      </c>
      <c r="F161" s="36">
        <v>0.69210648148148157</v>
      </c>
      <c r="G161" s="36">
        <f t="shared" si="21"/>
        <v>0.31710648148148157</v>
      </c>
      <c r="H161" s="37">
        <v>151</v>
      </c>
      <c r="I161" s="41" t="s">
        <v>676</v>
      </c>
      <c r="J161" s="35"/>
      <c r="K161" s="36" t="e">
        <f t="shared" si="22"/>
        <v>#VALUE!</v>
      </c>
      <c r="L161" s="38"/>
      <c r="M161" s="35" t="e">
        <f t="shared" si="23"/>
        <v>#VALUE!</v>
      </c>
      <c r="N161" s="38"/>
      <c r="O161" s="39">
        <v>47</v>
      </c>
      <c r="P161" s="40" t="s">
        <v>406</v>
      </c>
      <c r="Q161" s="14" t="s">
        <v>454</v>
      </c>
    </row>
    <row r="162" spans="1:17" ht="15" customHeight="1">
      <c r="A162" s="32">
        <v>53</v>
      </c>
      <c r="B162" s="33" t="s">
        <v>646</v>
      </c>
      <c r="C162" s="34" t="s">
        <v>112</v>
      </c>
      <c r="D162" s="34" t="s">
        <v>113</v>
      </c>
      <c r="E162" s="33">
        <v>0.4201388888888889</v>
      </c>
      <c r="F162" s="36" t="s">
        <v>677</v>
      </c>
      <c r="G162" s="36" t="e">
        <f t="shared" si="21"/>
        <v>#VALUE!</v>
      </c>
      <c r="H162" s="37"/>
      <c r="I162" s="36" t="e">
        <f>IF(G162&gt;$G$285,"07:00",IF(G162&gt;$G$284,"08:00",IF(G162&gt;$G$283,"09:00")))</f>
        <v>#VALUE!</v>
      </c>
      <c r="J162" s="35"/>
      <c r="K162" s="36" t="e">
        <f t="shared" si="22"/>
        <v>#VALUE!</v>
      </c>
      <c r="L162" s="38"/>
      <c r="M162" s="35" t="e">
        <f t="shared" si="23"/>
        <v>#VALUE!</v>
      </c>
      <c r="N162" s="38"/>
      <c r="O162" s="51">
        <v>27</v>
      </c>
      <c r="P162" s="40" t="s">
        <v>405</v>
      </c>
      <c r="Q162" s="14" t="s">
        <v>458</v>
      </c>
    </row>
    <row r="163" spans="1:17" ht="15" customHeight="1">
      <c r="A163" s="32">
        <v>55</v>
      </c>
      <c r="B163" s="33" t="s">
        <v>646</v>
      </c>
      <c r="C163" s="34" t="s">
        <v>116</v>
      </c>
      <c r="D163" s="34" t="s">
        <v>71</v>
      </c>
      <c r="E163" s="33">
        <v>0.4201388888888889</v>
      </c>
      <c r="F163" s="36">
        <v>0.6395601851851852</v>
      </c>
      <c r="G163" s="36">
        <f t="shared" si="21"/>
        <v>0.21942129629629631</v>
      </c>
      <c r="H163" s="37">
        <v>11</v>
      </c>
      <c r="I163" s="36" t="s">
        <v>676</v>
      </c>
      <c r="J163" s="35"/>
      <c r="K163" s="36" t="e">
        <f t="shared" si="22"/>
        <v>#VALUE!</v>
      </c>
      <c r="L163" s="38"/>
      <c r="M163" s="35" t="e">
        <f t="shared" si="23"/>
        <v>#VALUE!</v>
      </c>
      <c r="N163" s="38"/>
      <c r="O163" s="51">
        <v>39</v>
      </c>
      <c r="P163" s="40" t="s">
        <v>405</v>
      </c>
      <c r="Q163" s="14" t="s">
        <v>460</v>
      </c>
    </row>
    <row r="164" spans="1:17" ht="15" customHeight="1">
      <c r="A164" s="32">
        <v>56</v>
      </c>
      <c r="B164" s="33" t="s">
        <v>646</v>
      </c>
      <c r="C164" s="34" t="s">
        <v>117</v>
      </c>
      <c r="D164" s="34" t="s">
        <v>118</v>
      </c>
      <c r="E164" s="33">
        <v>0.375</v>
      </c>
      <c r="F164" s="36">
        <v>0.62482638888888886</v>
      </c>
      <c r="G164" s="36">
        <f t="shared" si="21"/>
        <v>0.24982638888888886</v>
      </c>
      <c r="H164" s="37">
        <v>46</v>
      </c>
      <c r="I164" s="36" t="s">
        <v>676</v>
      </c>
      <c r="J164" s="35"/>
      <c r="K164" s="36" t="e">
        <f t="shared" si="22"/>
        <v>#VALUE!</v>
      </c>
      <c r="L164" s="38"/>
      <c r="M164" s="35" t="e">
        <f t="shared" si="23"/>
        <v>#VALUE!</v>
      </c>
      <c r="N164" s="38"/>
      <c r="O164" s="51">
        <v>41</v>
      </c>
      <c r="P164" s="40" t="s">
        <v>405</v>
      </c>
      <c r="Q164" s="14" t="s">
        <v>461</v>
      </c>
    </row>
    <row r="165" spans="1:17" ht="15" customHeight="1">
      <c r="A165" s="32">
        <v>60</v>
      </c>
      <c r="B165" s="33" t="s">
        <v>646</v>
      </c>
      <c r="C165" s="34" t="s">
        <v>124</v>
      </c>
      <c r="D165" s="34" t="s">
        <v>76</v>
      </c>
      <c r="E165" s="33">
        <v>0.375</v>
      </c>
      <c r="F165" s="41" t="s">
        <v>677</v>
      </c>
      <c r="G165" s="36" t="e">
        <f t="shared" si="21"/>
        <v>#VALUE!</v>
      </c>
      <c r="H165" s="37"/>
      <c r="I165" s="41" t="s">
        <v>676</v>
      </c>
      <c r="J165" s="35"/>
      <c r="K165" s="36" t="e">
        <f t="shared" si="22"/>
        <v>#VALUE!</v>
      </c>
      <c r="L165" s="38"/>
      <c r="M165" s="35" t="e">
        <f t="shared" si="23"/>
        <v>#VALUE!</v>
      </c>
      <c r="N165" s="38"/>
      <c r="O165" s="51">
        <v>46</v>
      </c>
      <c r="P165" s="40" t="s">
        <v>405</v>
      </c>
      <c r="Q165" s="14" t="s">
        <v>465</v>
      </c>
    </row>
    <row r="166" spans="1:17" ht="15" customHeight="1">
      <c r="A166" s="32">
        <v>62</v>
      </c>
      <c r="B166" s="43" t="s">
        <v>4</v>
      </c>
      <c r="C166" s="34" t="s">
        <v>127</v>
      </c>
      <c r="D166" s="34" t="s">
        <v>128</v>
      </c>
      <c r="E166" s="44" t="s">
        <v>4</v>
      </c>
      <c r="F166" s="36"/>
      <c r="G166" s="36" t="e">
        <f t="shared" si="21"/>
        <v>#VALUE!</v>
      </c>
      <c r="H166" s="37"/>
      <c r="I166" s="36">
        <v>0.33333333333333331</v>
      </c>
      <c r="J166" s="35">
        <v>0.66268518518518515</v>
      </c>
      <c r="K166" s="36">
        <f t="shared" si="22"/>
        <v>0.32935185185185184</v>
      </c>
      <c r="L166" s="38">
        <v>106</v>
      </c>
      <c r="M166" s="35" t="e">
        <f t="shared" si="23"/>
        <v>#VALUE!</v>
      </c>
      <c r="N166" s="38"/>
      <c r="O166" s="39">
        <v>41</v>
      </c>
      <c r="P166" s="52" t="s">
        <v>406</v>
      </c>
      <c r="Q166" s="14">
        <v>7971000084</v>
      </c>
    </row>
    <row r="167" spans="1:17" ht="15" customHeight="1">
      <c r="A167" s="32">
        <v>63</v>
      </c>
      <c r="B167" s="33" t="s">
        <v>646</v>
      </c>
      <c r="C167" s="34" t="s">
        <v>129</v>
      </c>
      <c r="D167" s="34" t="s">
        <v>102</v>
      </c>
      <c r="E167" s="33">
        <v>0.375</v>
      </c>
      <c r="F167" s="36">
        <v>0.63111111111111107</v>
      </c>
      <c r="G167" s="36">
        <f t="shared" si="21"/>
        <v>0.25611111111111107</v>
      </c>
      <c r="H167" s="37">
        <v>52</v>
      </c>
      <c r="I167" s="36" t="s">
        <v>676</v>
      </c>
      <c r="J167" s="35"/>
      <c r="K167" s="36" t="e">
        <f t="shared" si="22"/>
        <v>#VALUE!</v>
      </c>
      <c r="L167" s="38"/>
      <c r="M167" s="35" t="e">
        <f t="shared" si="23"/>
        <v>#VALUE!</v>
      </c>
      <c r="N167" s="38"/>
      <c r="O167" s="39">
        <v>44</v>
      </c>
      <c r="P167" s="40" t="s">
        <v>405</v>
      </c>
      <c r="Q167" s="14" t="s">
        <v>467</v>
      </c>
    </row>
    <row r="168" spans="1:17" ht="15" customHeight="1">
      <c r="A168" s="32">
        <v>66</v>
      </c>
      <c r="B168" s="33" t="s">
        <v>646</v>
      </c>
      <c r="C168" s="34" t="s">
        <v>134</v>
      </c>
      <c r="D168" s="34" t="s">
        <v>135</v>
      </c>
      <c r="E168" s="33" t="s">
        <v>676</v>
      </c>
      <c r="F168" s="36"/>
      <c r="G168" s="36" t="e">
        <f t="shared" si="21"/>
        <v>#VALUE!</v>
      </c>
      <c r="H168" s="37"/>
      <c r="I168" s="36" t="e">
        <f>IF(G168&gt;$G$285,"07:00",IF(G168&gt;$G$284,"08:00",IF(G168&gt;$G$283,"09:00")))</f>
        <v>#VALUE!</v>
      </c>
      <c r="J168" s="35"/>
      <c r="K168" s="36" t="e">
        <f t="shared" si="22"/>
        <v>#VALUE!</v>
      </c>
      <c r="L168" s="38"/>
      <c r="M168" s="35" t="e">
        <f t="shared" si="23"/>
        <v>#VALUE!</v>
      </c>
      <c r="N168" s="38"/>
      <c r="O168" s="39">
        <v>26</v>
      </c>
      <c r="P168" s="40" t="s">
        <v>406</v>
      </c>
      <c r="Q168" s="14" t="s">
        <v>470</v>
      </c>
    </row>
    <row r="169" spans="1:17" ht="15" customHeight="1">
      <c r="A169" s="32">
        <v>68</v>
      </c>
      <c r="B169" s="33" t="s">
        <v>646</v>
      </c>
      <c r="C169" s="34" t="s">
        <v>136</v>
      </c>
      <c r="D169" s="34" t="s">
        <v>137</v>
      </c>
      <c r="E169" s="33" t="s">
        <v>676</v>
      </c>
      <c r="F169" s="36"/>
      <c r="G169" s="36" t="e">
        <f t="shared" si="21"/>
        <v>#VALUE!</v>
      </c>
      <c r="H169" s="37"/>
      <c r="I169" s="36" t="s">
        <v>676</v>
      </c>
      <c r="J169" s="35"/>
      <c r="K169" s="36" t="e">
        <f t="shared" si="22"/>
        <v>#VALUE!</v>
      </c>
      <c r="L169" s="38"/>
      <c r="M169" s="35" t="e">
        <f t="shared" si="23"/>
        <v>#VALUE!</v>
      </c>
      <c r="N169" s="38"/>
      <c r="O169" s="39">
        <v>38</v>
      </c>
      <c r="P169" s="40" t="s">
        <v>405</v>
      </c>
      <c r="Q169" s="14" t="s">
        <v>471</v>
      </c>
    </row>
    <row r="170" spans="1:17" ht="15" customHeight="1">
      <c r="A170" s="32">
        <v>71</v>
      </c>
      <c r="B170" s="33" t="s">
        <v>646</v>
      </c>
      <c r="C170" s="34" t="s">
        <v>142</v>
      </c>
      <c r="D170" s="34" t="s">
        <v>44</v>
      </c>
      <c r="E170" s="33" t="s">
        <v>676</v>
      </c>
      <c r="F170" s="36"/>
      <c r="G170" s="36" t="e">
        <f t="shared" si="21"/>
        <v>#VALUE!</v>
      </c>
      <c r="H170" s="37"/>
      <c r="I170" s="36" t="e">
        <f>IF(G170&gt;$G$285,"07:00",IF(G170&gt;$G$284,"08:00",IF(G170&gt;$G$283,"09:00")))</f>
        <v>#VALUE!</v>
      </c>
      <c r="J170" s="35"/>
      <c r="K170" s="36" t="e">
        <f t="shared" si="22"/>
        <v>#VALUE!</v>
      </c>
      <c r="L170" s="38"/>
      <c r="M170" s="35" t="e">
        <f t="shared" si="23"/>
        <v>#VALUE!</v>
      </c>
      <c r="N170" s="38"/>
      <c r="O170" s="39">
        <v>36</v>
      </c>
      <c r="P170" s="40" t="s">
        <v>405</v>
      </c>
      <c r="Q170" s="14" t="s">
        <v>474</v>
      </c>
    </row>
    <row r="171" spans="1:17" ht="15" customHeight="1">
      <c r="A171" s="32">
        <v>74</v>
      </c>
      <c r="B171" s="53" t="s">
        <v>4</v>
      </c>
      <c r="C171" s="34" t="s">
        <v>145</v>
      </c>
      <c r="D171" s="34" t="s">
        <v>146</v>
      </c>
      <c r="E171" s="44" t="s">
        <v>4</v>
      </c>
      <c r="F171" s="36"/>
      <c r="G171" s="36" t="e">
        <f t="shared" si="21"/>
        <v>#VALUE!</v>
      </c>
      <c r="H171" s="37"/>
      <c r="I171" s="36">
        <v>0.375</v>
      </c>
      <c r="J171" s="35">
        <v>0.64113425925925926</v>
      </c>
      <c r="K171" s="36">
        <f t="shared" si="22"/>
        <v>0.26613425925925926</v>
      </c>
      <c r="L171" s="38">
        <v>32</v>
      </c>
      <c r="M171" s="35" t="e">
        <f t="shared" si="23"/>
        <v>#VALUE!</v>
      </c>
      <c r="N171" s="38"/>
      <c r="O171" s="39">
        <v>39</v>
      </c>
      <c r="P171" s="40" t="s">
        <v>405</v>
      </c>
      <c r="Q171" s="14" t="s">
        <v>477</v>
      </c>
    </row>
    <row r="172" spans="1:17" ht="15" customHeight="1">
      <c r="A172" s="32">
        <v>75</v>
      </c>
      <c r="B172" s="33" t="s">
        <v>646</v>
      </c>
      <c r="C172" s="34" t="s">
        <v>147</v>
      </c>
      <c r="D172" s="34" t="s">
        <v>148</v>
      </c>
      <c r="E172" s="33" t="s">
        <v>676</v>
      </c>
      <c r="F172" s="36"/>
      <c r="G172" s="36" t="e">
        <f t="shared" si="21"/>
        <v>#VALUE!</v>
      </c>
      <c r="H172" s="37"/>
      <c r="I172" s="36">
        <v>0.33333333333333331</v>
      </c>
      <c r="J172" s="35">
        <v>0.66802083333333329</v>
      </c>
      <c r="K172" s="36">
        <f t="shared" si="22"/>
        <v>0.33468749999999997</v>
      </c>
      <c r="L172" s="38">
        <v>113</v>
      </c>
      <c r="M172" s="35" t="e">
        <f t="shared" si="23"/>
        <v>#VALUE!</v>
      </c>
      <c r="N172" s="38"/>
      <c r="O172" s="39">
        <v>40</v>
      </c>
      <c r="P172" s="40" t="s">
        <v>405</v>
      </c>
      <c r="Q172" s="14" t="s">
        <v>478</v>
      </c>
    </row>
    <row r="173" spans="1:17" ht="15" customHeight="1">
      <c r="A173" s="32">
        <v>79</v>
      </c>
      <c r="B173" s="33" t="s">
        <v>646</v>
      </c>
      <c r="C173" s="34" t="s">
        <v>154</v>
      </c>
      <c r="D173" s="34" t="s">
        <v>102</v>
      </c>
      <c r="E173" s="33">
        <v>0.375</v>
      </c>
      <c r="F173" s="36">
        <v>0.69858796296296299</v>
      </c>
      <c r="G173" s="36">
        <f t="shared" si="21"/>
        <v>0.32358796296296299</v>
      </c>
      <c r="H173" s="37">
        <v>161</v>
      </c>
      <c r="I173" s="41" t="s">
        <v>676</v>
      </c>
      <c r="J173" s="35"/>
      <c r="K173" s="36" t="e">
        <f t="shared" si="22"/>
        <v>#VALUE!</v>
      </c>
      <c r="L173" s="38"/>
      <c r="M173" s="35" t="e">
        <f t="shared" si="23"/>
        <v>#VALUE!</v>
      </c>
      <c r="N173" s="38"/>
      <c r="O173" s="39">
        <v>55</v>
      </c>
      <c r="P173" s="40" t="s">
        <v>405</v>
      </c>
      <c r="Q173" s="14" t="s">
        <v>482</v>
      </c>
    </row>
    <row r="174" spans="1:17" ht="15" customHeight="1">
      <c r="A174" s="32">
        <v>82</v>
      </c>
      <c r="B174" s="43" t="s">
        <v>4</v>
      </c>
      <c r="C174" s="34" t="s">
        <v>158</v>
      </c>
      <c r="D174" s="34" t="s">
        <v>159</v>
      </c>
      <c r="E174" s="44" t="s">
        <v>4</v>
      </c>
      <c r="F174" s="36"/>
      <c r="G174" s="36" t="e">
        <f t="shared" si="21"/>
        <v>#VALUE!</v>
      </c>
      <c r="H174" s="37"/>
      <c r="I174" s="36">
        <v>0.33333333333333331</v>
      </c>
      <c r="J174" s="35">
        <v>0.63228009259259255</v>
      </c>
      <c r="K174" s="36">
        <f t="shared" si="22"/>
        <v>0.29894675925925923</v>
      </c>
      <c r="L174" s="38">
        <v>82</v>
      </c>
      <c r="M174" s="35" t="e">
        <f t="shared" si="23"/>
        <v>#VALUE!</v>
      </c>
      <c r="N174" s="38"/>
      <c r="O174" s="39">
        <v>42</v>
      </c>
      <c r="P174" s="40" t="s">
        <v>406</v>
      </c>
      <c r="Q174" s="14" t="s">
        <v>485</v>
      </c>
    </row>
    <row r="175" spans="1:17" ht="15" customHeight="1">
      <c r="A175" s="32">
        <v>83</v>
      </c>
      <c r="B175" s="33" t="s">
        <v>646</v>
      </c>
      <c r="C175" s="34" t="s">
        <v>158</v>
      </c>
      <c r="D175" s="34" t="s">
        <v>160</v>
      </c>
      <c r="E175" s="33">
        <v>0.4201388888888889</v>
      </c>
      <c r="F175" s="36">
        <v>0.66528935185185178</v>
      </c>
      <c r="G175" s="36">
        <f t="shared" si="21"/>
        <v>0.24515046296296289</v>
      </c>
      <c r="H175" s="37">
        <v>37</v>
      </c>
      <c r="I175" s="36" t="s">
        <v>676</v>
      </c>
      <c r="J175" s="35"/>
      <c r="K175" s="36" t="e">
        <f t="shared" si="22"/>
        <v>#VALUE!</v>
      </c>
      <c r="L175" s="38"/>
      <c r="M175" s="35" t="e">
        <f t="shared" si="23"/>
        <v>#VALUE!</v>
      </c>
      <c r="N175" s="38"/>
      <c r="O175" s="39">
        <v>42</v>
      </c>
      <c r="P175" s="40" t="s">
        <v>405</v>
      </c>
      <c r="Q175" s="14" t="s">
        <v>485</v>
      </c>
    </row>
    <row r="176" spans="1:17" ht="15" customHeight="1">
      <c r="A176" s="32">
        <v>85</v>
      </c>
      <c r="B176" s="33" t="s">
        <v>646</v>
      </c>
      <c r="C176" s="34" t="s">
        <v>163</v>
      </c>
      <c r="D176" s="34" t="s">
        <v>164</v>
      </c>
      <c r="E176" s="33">
        <v>0.375</v>
      </c>
      <c r="F176" s="36">
        <v>0.69155092592592593</v>
      </c>
      <c r="G176" s="36">
        <f t="shared" si="21"/>
        <v>0.31655092592592593</v>
      </c>
      <c r="H176" s="37">
        <v>149</v>
      </c>
      <c r="I176" s="36" t="s">
        <v>676</v>
      </c>
      <c r="J176" s="35"/>
      <c r="K176" s="36" t="e">
        <f t="shared" si="22"/>
        <v>#VALUE!</v>
      </c>
      <c r="L176" s="38"/>
      <c r="M176" s="35" t="e">
        <f t="shared" si="23"/>
        <v>#VALUE!</v>
      </c>
      <c r="N176" s="38"/>
      <c r="O176" s="39">
        <v>50</v>
      </c>
      <c r="P176" s="40" t="s">
        <v>406</v>
      </c>
      <c r="Q176" s="14" t="s">
        <v>486</v>
      </c>
    </row>
    <row r="177" spans="1:17" ht="15" customHeight="1">
      <c r="A177" s="32">
        <v>86</v>
      </c>
      <c r="B177" s="33" t="s">
        <v>646</v>
      </c>
      <c r="C177" s="34" t="s">
        <v>163</v>
      </c>
      <c r="D177" s="34" t="s">
        <v>165</v>
      </c>
      <c r="E177" s="33" t="s">
        <v>676</v>
      </c>
      <c r="F177" s="36"/>
      <c r="G177" s="36" t="e">
        <f t="shared" si="21"/>
        <v>#VALUE!</v>
      </c>
      <c r="H177" s="37"/>
      <c r="I177" s="36" t="e">
        <f>IF(G177&gt;$G$285,"07:00",IF(G177&gt;$G$284,"08:00",IF(G177&gt;$G$283,"09:00")))</f>
        <v>#VALUE!</v>
      </c>
      <c r="J177" s="35"/>
      <c r="K177" s="36" t="e">
        <f t="shared" si="22"/>
        <v>#VALUE!</v>
      </c>
      <c r="L177" s="38"/>
      <c r="M177" s="35" t="e">
        <f t="shared" si="23"/>
        <v>#VALUE!</v>
      </c>
      <c r="N177" s="38"/>
      <c r="O177" s="39">
        <v>34</v>
      </c>
      <c r="P177" s="40" t="s">
        <v>405</v>
      </c>
      <c r="Q177" s="14" t="s">
        <v>487</v>
      </c>
    </row>
    <row r="178" spans="1:17" ht="15" customHeight="1">
      <c r="A178" s="32">
        <v>88</v>
      </c>
      <c r="B178" s="33" t="s">
        <v>646</v>
      </c>
      <c r="C178" s="34" t="s">
        <v>168</v>
      </c>
      <c r="D178" s="34" t="s">
        <v>169</v>
      </c>
      <c r="E178" s="33">
        <v>0.375</v>
      </c>
      <c r="F178" s="36">
        <v>0.66988425925925921</v>
      </c>
      <c r="G178" s="36">
        <f t="shared" si="21"/>
        <v>0.29488425925925921</v>
      </c>
      <c r="H178" s="37">
        <v>125</v>
      </c>
      <c r="I178" s="36" t="str">
        <f>IF(G178&gt;$G$285,"07:00",IF(G178&gt;$G$284,"08:00",IF(G178&gt;$G$283,"09:00")))</f>
        <v>08:00</v>
      </c>
      <c r="J178" s="35" t="s">
        <v>677</v>
      </c>
      <c r="K178" s="36" t="e">
        <f t="shared" si="22"/>
        <v>#VALUE!</v>
      </c>
      <c r="L178" s="38"/>
      <c r="M178" s="35" t="e">
        <f t="shared" si="23"/>
        <v>#VALUE!</v>
      </c>
      <c r="N178" s="38"/>
      <c r="O178" s="39">
        <v>31</v>
      </c>
      <c r="P178" s="40" t="s">
        <v>405</v>
      </c>
      <c r="Q178" s="14" t="s">
        <v>489</v>
      </c>
    </row>
    <row r="179" spans="1:17" ht="15" customHeight="1">
      <c r="A179" s="32">
        <v>92</v>
      </c>
      <c r="B179" s="33" t="s">
        <v>646</v>
      </c>
      <c r="C179" s="34" t="s">
        <v>173</v>
      </c>
      <c r="D179" s="34" t="s">
        <v>175</v>
      </c>
      <c r="E179" s="33" t="s">
        <v>676</v>
      </c>
      <c r="F179" s="36"/>
      <c r="G179" s="36" t="e">
        <f t="shared" si="21"/>
        <v>#VALUE!</v>
      </c>
      <c r="H179" s="37"/>
      <c r="I179" s="36" t="e">
        <f>IF(G179&gt;$G$285,"07:00",IF(G179&gt;$G$284,"08:00",IF(G179&gt;$G$283,"09:00")))</f>
        <v>#VALUE!</v>
      </c>
      <c r="J179" s="35"/>
      <c r="K179" s="36" t="e">
        <f t="shared" si="22"/>
        <v>#VALUE!</v>
      </c>
      <c r="L179" s="38"/>
      <c r="M179" s="35" t="e">
        <f t="shared" si="23"/>
        <v>#VALUE!</v>
      </c>
      <c r="N179" s="38"/>
      <c r="O179" s="39">
        <v>39</v>
      </c>
      <c r="P179" s="40" t="s">
        <v>405</v>
      </c>
      <c r="Q179" s="14" t="s">
        <v>493</v>
      </c>
    </row>
    <row r="180" spans="1:17" ht="15" customHeight="1">
      <c r="A180" s="32">
        <v>93</v>
      </c>
      <c r="B180" s="33"/>
      <c r="C180" s="34"/>
      <c r="D180" s="34"/>
      <c r="E180" s="33"/>
      <c r="F180" s="36"/>
      <c r="G180" s="36"/>
      <c r="H180" s="37"/>
      <c r="I180" s="36" t="b">
        <f>IF(G180&gt;$G$285,"07:00",IF(G180&gt;$G$284,"08:00",IF(G180&gt;$G$283,"09:00")))</f>
        <v>0</v>
      </c>
      <c r="J180" s="35"/>
      <c r="K180" s="36"/>
      <c r="L180" s="38"/>
      <c r="M180" s="35"/>
      <c r="N180" s="38"/>
      <c r="O180" s="51"/>
      <c r="P180" s="40"/>
      <c r="Q180" s="14"/>
    </row>
    <row r="181" spans="1:17" ht="15" customHeight="1">
      <c r="A181" s="32">
        <v>95</v>
      </c>
      <c r="B181" s="33" t="s">
        <v>646</v>
      </c>
      <c r="C181" s="34" t="s">
        <v>179</v>
      </c>
      <c r="D181" s="34" t="s">
        <v>180</v>
      </c>
      <c r="E181" s="33">
        <v>0.375</v>
      </c>
      <c r="F181" s="36">
        <v>0.64405092592592594</v>
      </c>
      <c r="G181" s="36">
        <f>SUM(F181-E181)</f>
        <v>0.26905092592592594</v>
      </c>
      <c r="H181" s="37">
        <v>90</v>
      </c>
      <c r="I181" s="41" t="s">
        <v>676</v>
      </c>
      <c r="J181" s="35"/>
      <c r="K181" s="36" t="e">
        <f>SUM(J181-I181)</f>
        <v>#VALUE!</v>
      </c>
      <c r="L181" s="38"/>
      <c r="M181" s="35" t="e">
        <f>SUM(K181+G181)</f>
        <v>#VALUE!</v>
      </c>
      <c r="N181" s="38"/>
      <c r="O181" s="39">
        <v>41</v>
      </c>
      <c r="P181" s="40" t="s">
        <v>406</v>
      </c>
      <c r="Q181" s="14" t="s">
        <v>495</v>
      </c>
    </row>
    <row r="182" spans="1:17" ht="15" customHeight="1">
      <c r="A182" s="32">
        <v>97</v>
      </c>
      <c r="B182" s="33" t="s">
        <v>646</v>
      </c>
      <c r="C182" s="34" t="s">
        <v>183</v>
      </c>
      <c r="D182" s="34" t="s">
        <v>184</v>
      </c>
      <c r="E182" s="33">
        <v>0.4201388888888889</v>
      </c>
      <c r="F182" s="36">
        <v>0.66594907407407411</v>
      </c>
      <c r="G182" s="36">
        <f>SUM(F182-E182)</f>
        <v>0.24581018518518521</v>
      </c>
      <c r="H182" s="37">
        <v>38</v>
      </c>
      <c r="I182" s="36" t="s">
        <v>676</v>
      </c>
      <c r="J182" s="35"/>
      <c r="K182" s="36" t="e">
        <f>SUM(J182-I182)</f>
        <v>#VALUE!</v>
      </c>
      <c r="L182" s="38"/>
      <c r="M182" s="35" t="e">
        <f>SUM(K182+G182)</f>
        <v>#VALUE!</v>
      </c>
      <c r="N182" s="38"/>
      <c r="O182" s="39">
        <v>33</v>
      </c>
      <c r="P182" s="40" t="s">
        <v>405</v>
      </c>
      <c r="Q182" s="14" t="s">
        <v>497</v>
      </c>
    </row>
    <row r="183" spans="1:17" ht="15" customHeight="1">
      <c r="A183" s="32">
        <v>100</v>
      </c>
      <c r="B183" s="33" t="s">
        <v>646</v>
      </c>
      <c r="C183" s="34" t="s">
        <v>186</v>
      </c>
      <c r="D183" s="34" t="s">
        <v>187</v>
      </c>
      <c r="E183" s="33">
        <v>0.375</v>
      </c>
      <c r="F183" s="36">
        <v>0.65543981481481484</v>
      </c>
      <c r="G183" s="36">
        <f>SUM(F183-E183)</f>
        <v>0.28043981481481484</v>
      </c>
      <c r="H183" s="37">
        <v>108</v>
      </c>
      <c r="I183" s="41" t="s">
        <v>676</v>
      </c>
      <c r="J183" s="35"/>
      <c r="K183" s="36" t="e">
        <f>SUM(J183-I183)</f>
        <v>#VALUE!</v>
      </c>
      <c r="L183" s="38"/>
      <c r="M183" s="35" t="e">
        <f>SUM(K183+G183)</f>
        <v>#VALUE!</v>
      </c>
      <c r="N183" s="38"/>
      <c r="O183" s="54">
        <v>41</v>
      </c>
      <c r="P183" s="40" t="s">
        <v>405</v>
      </c>
      <c r="Q183" s="14" t="s">
        <v>500</v>
      </c>
    </row>
    <row r="184" spans="1:17" ht="15" customHeight="1">
      <c r="A184" s="32">
        <v>103</v>
      </c>
      <c r="B184" s="33"/>
      <c r="C184" s="34"/>
      <c r="D184" s="34"/>
      <c r="E184" s="33"/>
      <c r="F184" s="36"/>
      <c r="G184" s="36"/>
      <c r="H184" s="37"/>
      <c r="I184" s="36" t="b">
        <f>IF(G184&gt;$G$285,"07:00",IF(G184&gt;$G$284,"08:00",IF(G184&gt;$G$283,"09:00")))</f>
        <v>0</v>
      </c>
      <c r="J184" s="35"/>
      <c r="K184" s="36"/>
      <c r="L184" s="38"/>
      <c r="M184" s="35"/>
      <c r="N184" s="38"/>
      <c r="O184" s="39"/>
      <c r="P184" s="40"/>
      <c r="Q184" s="14"/>
    </row>
    <row r="185" spans="1:17" ht="15" customHeight="1">
      <c r="A185" s="32">
        <v>104</v>
      </c>
      <c r="B185" s="33" t="s">
        <v>646</v>
      </c>
      <c r="C185" s="34" t="s">
        <v>192</v>
      </c>
      <c r="D185" s="34" t="s">
        <v>126</v>
      </c>
      <c r="E185" s="33">
        <v>0.375</v>
      </c>
      <c r="F185" s="36">
        <v>0.68234953703703705</v>
      </c>
      <c r="G185" s="36">
        <f t="shared" ref="G185:G220" si="24">SUM(F185-E185)</f>
        <v>0.30734953703703705</v>
      </c>
      <c r="H185" s="37">
        <v>137</v>
      </c>
      <c r="I185" s="36" t="s">
        <v>676</v>
      </c>
      <c r="J185" s="35"/>
      <c r="K185" s="36" t="e">
        <f t="shared" ref="K185:K220" si="25">SUM(J185-I185)</f>
        <v>#VALUE!</v>
      </c>
      <c r="L185" s="38"/>
      <c r="M185" s="35" t="e">
        <f t="shared" ref="M185:M220" si="26">SUM(K185+G185)</f>
        <v>#VALUE!</v>
      </c>
      <c r="N185" s="38"/>
      <c r="O185" s="39">
        <v>32</v>
      </c>
      <c r="P185" s="40" t="s">
        <v>406</v>
      </c>
      <c r="Q185" s="14" t="s">
        <v>503</v>
      </c>
    </row>
    <row r="186" spans="1:17" ht="15" customHeight="1">
      <c r="A186" s="32">
        <v>105</v>
      </c>
      <c r="B186" s="43" t="s">
        <v>4</v>
      </c>
      <c r="C186" s="28" t="s">
        <v>193</v>
      </c>
      <c r="D186" s="28" t="s">
        <v>194</v>
      </c>
      <c r="E186" s="44" t="s">
        <v>4</v>
      </c>
      <c r="F186" s="36"/>
      <c r="G186" s="36" t="e">
        <f t="shared" si="24"/>
        <v>#VALUE!</v>
      </c>
      <c r="H186" s="37"/>
      <c r="I186" s="36">
        <v>0.375</v>
      </c>
      <c r="J186" s="35">
        <v>0.66249999999999998</v>
      </c>
      <c r="K186" s="36">
        <f t="shared" si="25"/>
        <v>0.28749999999999998</v>
      </c>
      <c r="L186" s="38">
        <v>61</v>
      </c>
      <c r="M186" s="35" t="e">
        <f t="shared" si="26"/>
        <v>#VALUE!</v>
      </c>
      <c r="N186" s="38"/>
      <c r="O186" s="55"/>
      <c r="P186" s="56"/>
      <c r="Q186" s="15" t="s">
        <v>504</v>
      </c>
    </row>
    <row r="187" spans="1:17" ht="15" customHeight="1">
      <c r="A187" s="32">
        <v>106</v>
      </c>
      <c r="B187" s="43" t="s">
        <v>4</v>
      </c>
      <c r="C187" s="34" t="s">
        <v>195</v>
      </c>
      <c r="D187" s="34" t="s">
        <v>196</v>
      </c>
      <c r="E187" s="44" t="s">
        <v>4</v>
      </c>
      <c r="F187" s="36"/>
      <c r="G187" s="36" t="e">
        <f t="shared" si="24"/>
        <v>#VALUE!</v>
      </c>
      <c r="H187" s="37"/>
      <c r="I187" s="36">
        <v>0.33333333333333331</v>
      </c>
      <c r="J187" s="35">
        <v>0.68002314814814813</v>
      </c>
      <c r="K187" s="36">
        <f t="shared" si="25"/>
        <v>0.34668981481481481</v>
      </c>
      <c r="L187" s="38">
        <v>120</v>
      </c>
      <c r="M187" s="35" t="e">
        <f t="shared" si="26"/>
        <v>#VALUE!</v>
      </c>
      <c r="N187" s="38"/>
      <c r="O187" s="39">
        <v>39</v>
      </c>
      <c r="P187" s="40" t="s">
        <v>406</v>
      </c>
      <c r="Q187" s="14" t="s">
        <v>505</v>
      </c>
    </row>
    <row r="188" spans="1:17" ht="15" customHeight="1">
      <c r="A188" s="32">
        <v>108</v>
      </c>
      <c r="B188" s="33" t="s">
        <v>646</v>
      </c>
      <c r="C188" s="34" t="s">
        <v>199</v>
      </c>
      <c r="D188" s="34" t="s">
        <v>149</v>
      </c>
      <c r="E188" s="33">
        <v>0.375</v>
      </c>
      <c r="F188" s="57">
        <v>0.74872685185185184</v>
      </c>
      <c r="G188" s="36">
        <f t="shared" si="24"/>
        <v>0.37372685185185184</v>
      </c>
      <c r="H188" s="37">
        <v>186</v>
      </c>
      <c r="I188" s="36" t="s">
        <v>676</v>
      </c>
      <c r="J188" s="35"/>
      <c r="K188" s="36" t="e">
        <f t="shared" si="25"/>
        <v>#VALUE!</v>
      </c>
      <c r="L188" s="38"/>
      <c r="M188" s="35" t="e">
        <f t="shared" si="26"/>
        <v>#VALUE!</v>
      </c>
      <c r="N188" s="38"/>
      <c r="O188" s="39">
        <v>49</v>
      </c>
      <c r="P188" s="40" t="s">
        <v>405</v>
      </c>
      <c r="Q188" s="14" t="s">
        <v>507</v>
      </c>
    </row>
    <row r="189" spans="1:17" ht="15" customHeight="1">
      <c r="A189" s="32">
        <v>112</v>
      </c>
      <c r="B189" s="33" t="s">
        <v>646</v>
      </c>
      <c r="C189" s="34" t="s">
        <v>205</v>
      </c>
      <c r="D189" s="34" t="s">
        <v>76</v>
      </c>
      <c r="E189" s="33">
        <v>0.4201388888888889</v>
      </c>
      <c r="F189" s="36">
        <v>0.6645833333333333</v>
      </c>
      <c r="G189" s="36">
        <f t="shared" si="24"/>
        <v>0.24444444444444441</v>
      </c>
      <c r="H189" s="37">
        <v>36</v>
      </c>
      <c r="I189" s="36" t="s">
        <v>676</v>
      </c>
      <c r="J189" s="36"/>
      <c r="K189" s="36" t="e">
        <f t="shared" si="25"/>
        <v>#VALUE!</v>
      </c>
      <c r="L189" s="38"/>
      <c r="M189" s="35" t="e">
        <f t="shared" si="26"/>
        <v>#VALUE!</v>
      </c>
      <c r="N189" s="38"/>
      <c r="O189" s="39">
        <v>48</v>
      </c>
      <c r="P189" s="40" t="s">
        <v>405</v>
      </c>
      <c r="Q189" s="14" t="s">
        <v>511</v>
      </c>
    </row>
    <row r="190" spans="1:17" ht="15" customHeight="1">
      <c r="A190" s="32">
        <v>115</v>
      </c>
      <c r="B190" s="33" t="s">
        <v>646</v>
      </c>
      <c r="C190" s="34" t="s">
        <v>205</v>
      </c>
      <c r="D190" s="34" t="s">
        <v>207</v>
      </c>
      <c r="E190" s="33" t="s">
        <v>676</v>
      </c>
      <c r="F190" s="36"/>
      <c r="G190" s="36" t="e">
        <f t="shared" si="24"/>
        <v>#VALUE!</v>
      </c>
      <c r="H190" s="37"/>
      <c r="I190" s="36" t="e">
        <f>IF(G190&gt;$G$285,"07:00",IF(G190&gt;$G$284,"08:00",IF(G190&gt;$G$283,"09:00")))</f>
        <v>#VALUE!</v>
      </c>
      <c r="J190" s="35"/>
      <c r="K190" s="36" t="e">
        <f t="shared" si="25"/>
        <v>#VALUE!</v>
      </c>
      <c r="L190" s="38"/>
      <c r="M190" s="35" t="e">
        <f t="shared" si="26"/>
        <v>#VALUE!</v>
      </c>
      <c r="N190" s="38"/>
      <c r="O190" s="39">
        <v>41</v>
      </c>
      <c r="P190" s="40" t="s">
        <v>405</v>
      </c>
      <c r="Q190" s="14" t="s">
        <v>514</v>
      </c>
    </row>
    <row r="191" spans="1:17" ht="15" customHeight="1">
      <c r="A191" s="32">
        <v>118</v>
      </c>
      <c r="B191" s="33" t="s">
        <v>646</v>
      </c>
      <c r="C191" s="34" t="s">
        <v>211</v>
      </c>
      <c r="D191" s="34" t="s">
        <v>48</v>
      </c>
      <c r="E191" s="33">
        <v>0.4201388888888889</v>
      </c>
      <c r="F191" s="36">
        <v>0.71104166666666668</v>
      </c>
      <c r="G191" s="36">
        <f t="shared" si="24"/>
        <v>0.29090277777777779</v>
      </c>
      <c r="H191" s="37">
        <v>119</v>
      </c>
      <c r="I191" s="36" t="str">
        <f>IF(G191&gt;$G$285,"07:00",IF(G191&gt;$G$284,"08:00",IF(G191&gt;$G$283,"09:00")))</f>
        <v>08:00</v>
      </c>
      <c r="J191" s="35" t="s">
        <v>677</v>
      </c>
      <c r="K191" s="36" t="e">
        <f t="shared" si="25"/>
        <v>#VALUE!</v>
      </c>
      <c r="L191" s="38"/>
      <c r="M191" s="35" t="e">
        <f t="shared" si="26"/>
        <v>#VALUE!</v>
      </c>
      <c r="N191" s="38"/>
      <c r="O191" s="39">
        <v>28</v>
      </c>
      <c r="P191" s="40" t="s">
        <v>405</v>
      </c>
      <c r="Q191" s="14" t="s">
        <v>517</v>
      </c>
    </row>
    <row r="192" spans="1:17" ht="15" customHeight="1">
      <c r="A192" s="32">
        <v>123</v>
      </c>
      <c r="B192" s="33" t="s">
        <v>646</v>
      </c>
      <c r="C192" s="34" t="s">
        <v>217</v>
      </c>
      <c r="D192" s="34" t="s">
        <v>191</v>
      </c>
      <c r="E192" s="33">
        <v>0.4201388888888889</v>
      </c>
      <c r="F192" s="36">
        <v>0.66364583333333338</v>
      </c>
      <c r="G192" s="36">
        <f t="shared" si="24"/>
        <v>0.24350694444444448</v>
      </c>
      <c r="H192" s="37">
        <v>34</v>
      </c>
      <c r="I192" s="36" t="s">
        <v>676</v>
      </c>
      <c r="J192" s="35"/>
      <c r="K192" s="36" t="e">
        <f t="shared" si="25"/>
        <v>#VALUE!</v>
      </c>
      <c r="L192" s="38"/>
      <c r="M192" s="35" t="e">
        <f t="shared" si="26"/>
        <v>#VALUE!</v>
      </c>
      <c r="N192" s="38"/>
      <c r="O192" s="39">
        <v>31</v>
      </c>
      <c r="P192" s="40" t="s">
        <v>406</v>
      </c>
      <c r="Q192" s="14" t="s">
        <v>522</v>
      </c>
    </row>
    <row r="193" spans="1:17" ht="15" customHeight="1">
      <c r="A193" s="32">
        <v>124</v>
      </c>
      <c r="B193" s="33" t="s">
        <v>646</v>
      </c>
      <c r="C193" s="34" t="s">
        <v>218</v>
      </c>
      <c r="D193" s="34" t="s">
        <v>219</v>
      </c>
      <c r="E193" s="33">
        <v>0.375</v>
      </c>
      <c r="F193" s="36">
        <v>0.64288194444444446</v>
      </c>
      <c r="G193" s="36">
        <f t="shared" si="24"/>
        <v>0.26788194444444446</v>
      </c>
      <c r="H193" s="37">
        <v>87</v>
      </c>
      <c r="I193" s="41" t="s">
        <v>676</v>
      </c>
      <c r="J193" s="35"/>
      <c r="K193" s="36" t="e">
        <f t="shared" si="25"/>
        <v>#VALUE!</v>
      </c>
      <c r="L193" s="38"/>
      <c r="M193" s="35" t="e">
        <f t="shared" si="26"/>
        <v>#VALUE!</v>
      </c>
      <c r="N193" s="38"/>
      <c r="O193" s="39">
        <v>37</v>
      </c>
      <c r="P193" s="40" t="s">
        <v>405</v>
      </c>
      <c r="Q193" s="14" t="s">
        <v>523</v>
      </c>
    </row>
    <row r="194" spans="1:17" ht="15" customHeight="1">
      <c r="A194" s="32">
        <v>125</v>
      </c>
      <c r="B194" s="33" t="s">
        <v>646</v>
      </c>
      <c r="C194" s="34" t="s">
        <v>220</v>
      </c>
      <c r="D194" s="34" t="s">
        <v>221</v>
      </c>
      <c r="E194" s="33">
        <v>0.375</v>
      </c>
      <c r="F194" s="36">
        <v>0.70423611111111117</v>
      </c>
      <c r="G194" s="36">
        <f t="shared" si="24"/>
        <v>0.32923611111111117</v>
      </c>
      <c r="H194" s="37">
        <v>165</v>
      </c>
      <c r="I194" s="36" t="s">
        <v>676</v>
      </c>
      <c r="J194" s="35"/>
      <c r="K194" s="36" t="e">
        <f t="shared" si="25"/>
        <v>#VALUE!</v>
      </c>
      <c r="L194" s="38"/>
      <c r="M194" s="35" t="e">
        <f t="shared" si="26"/>
        <v>#VALUE!</v>
      </c>
      <c r="N194" s="38"/>
      <c r="O194" s="39">
        <v>29</v>
      </c>
      <c r="P194" s="40" t="s">
        <v>406</v>
      </c>
      <c r="Q194" s="14" t="s">
        <v>524</v>
      </c>
    </row>
    <row r="195" spans="1:17" ht="15" customHeight="1">
      <c r="A195" s="32">
        <v>126</v>
      </c>
      <c r="B195" s="33" t="s">
        <v>646</v>
      </c>
      <c r="C195" s="34" t="s">
        <v>222</v>
      </c>
      <c r="D195" s="34" t="s">
        <v>223</v>
      </c>
      <c r="E195" s="33" t="s">
        <v>676</v>
      </c>
      <c r="F195" s="36"/>
      <c r="G195" s="36" t="e">
        <f t="shared" si="24"/>
        <v>#VALUE!</v>
      </c>
      <c r="H195" s="37"/>
      <c r="I195" s="36" t="e">
        <f>IF(G195&gt;$G$285,"07:00",IF(G195&gt;$G$284,"08:00",IF(G195&gt;$G$283,"09:00")))</f>
        <v>#VALUE!</v>
      </c>
      <c r="J195" s="35"/>
      <c r="K195" s="36" t="e">
        <f t="shared" si="25"/>
        <v>#VALUE!</v>
      </c>
      <c r="L195" s="38"/>
      <c r="M195" s="35" t="e">
        <f t="shared" si="26"/>
        <v>#VALUE!</v>
      </c>
      <c r="N195" s="38"/>
      <c r="O195" s="39">
        <v>38</v>
      </c>
      <c r="P195" s="40" t="s">
        <v>406</v>
      </c>
      <c r="Q195" s="14" t="s">
        <v>525</v>
      </c>
    </row>
    <row r="196" spans="1:17" ht="15" customHeight="1">
      <c r="A196" s="32">
        <v>128</v>
      </c>
      <c r="B196" s="33" t="s">
        <v>646</v>
      </c>
      <c r="C196" s="34" t="s">
        <v>225</v>
      </c>
      <c r="D196" s="34" t="s">
        <v>226</v>
      </c>
      <c r="E196" s="33">
        <v>0.375</v>
      </c>
      <c r="F196" s="36">
        <v>0.69056712962962974</v>
      </c>
      <c r="G196" s="36">
        <f t="shared" si="24"/>
        <v>0.31556712962962974</v>
      </c>
      <c r="H196" s="37">
        <v>146</v>
      </c>
      <c r="I196" s="41" t="s">
        <v>676</v>
      </c>
      <c r="J196" s="35"/>
      <c r="K196" s="36" t="e">
        <f t="shared" si="25"/>
        <v>#VALUE!</v>
      </c>
      <c r="L196" s="38"/>
      <c r="M196" s="35" t="e">
        <f t="shared" si="26"/>
        <v>#VALUE!</v>
      </c>
      <c r="N196" s="38"/>
      <c r="O196" s="39">
        <v>40</v>
      </c>
      <c r="P196" s="40" t="s">
        <v>405</v>
      </c>
      <c r="Q196" s="14" t="s">
        <v>527</v>
      </c>
    </row>
    <row r="197" spans="1:17" ht="15" customHeight="1">
      <c r="A197" s="32">
        <v>129</v>
      </c>
      <c r="B197" s="33" t="s">
        <v>646</v>
      </c>
      <c r="C197" s="34" t="s">
        <v>225</v>
      </c>
      <c r="D197" s="34" t="s">
        <v>187</v>
      </c>
      <c r="E197" s="33">
        <v>0.375</v>
      </c>
      <c r="F197" s="36">
        <v>0.69056712962962974</v>
      </c>
      <c r="G197" s="36">
        <f t="shared" si="24"/>
        <v>0.31556712962962974</v>
      </c>
      <c r="H197" s="37">
        <v>147</v>
      </c>
      <c r="I197" s="41" t="s">
        <v>676</v>
      </c>
      <c r="J197" s="35"/>
      <c r="K197" s="36" t="e">
        <f t="shared" si="25"/>
        <v>#VALUE!</v>
      </c>
      <c r="L197" s="38"/>
      <c r="M197" s="35" t="e">
        <f t="shared" si="26"/>
        <v>#VALUE!</v>
      </c>
      <c r="N197" s="38"/>
      <c r="O197" s="39">
        <v>33</v>
      </c>
      <c r="P197" s="40" t="s">
        <v>405</v>
      </c>
      <c r="Q197" s="14" t="s">
        <v>527</v>
      </c>
    </row>
    <row r="198" spans="1:17" ht="15" customHeight="1">
      <c r="A198" s="32">
        <v>133</v>
      </c>
      <c r="B198" s="33" t="s">
        <v>646</v>
      </c>
      <c r="C198" s="34" t="s">
        <v>230</v>
      </c>
      <c r="D198" s="34" t="s">
        <v>231</v>
      </c>
      <c r="E198" s="33">
        <v>0.375</v>
      </c>
      <c r="F198" s="36">
        <v>0.65472222222222221</v>
      </c>
      <c r="G198" s="36">
        <f t="shared" si="24"/>
        <v>0.27972222222222221</v>
      </c>
      <c r="H198" s="37">
        <v>107</v>
      </c>
      <c r="I198" s="36" t="str">
        <f>IF(G198&gt;$G$285,"07:00",IF(G198&gt;$G$284,"08:00",IF(G198&gt;$G$283,"09:00")))</f>
        <v>08:00</v>
      </c>
      <c r="J198" s="35" t="s">
        <v>677</v>
      </c>
      <c r="K198" s="36" t="e">
        <f t="shared" si="25"/>
        <v>#VALUE!</v>
      </c>
      <c r="L198" s="38"/>
      <c r="M198" s="35" t="e">
        <f t="shared" si="26"/>
        <v>#VALUE!</v>
      </c>
      <c r="N198" s="38"/>
      <c r="O198" s="39">
        <v>28</v>
      </c>
      <c r="P198" s="40" t="s">
        <v>405</v>
      </c>
      <c r="Q198" s="14" t="s">
        <v>531</v>
      </c>
    </row>
    <row r="199" spans="1:17" ht="15" customHeight="1">
      <c r="A199" s="32">
        <v>134</v>
      </c>
      <c r="B199" s="33" t="s">
        <v>646</v>
      </c>
      <c r="C199" s="34" t="s">
        <v>232</v>
      </c>
      <c r="D199" s="34" t="s">
        <v>233</v>
      </c>
      <c r="E199" s="33" t="s">
        <v>676</v>
      </c>
      <c r="F199" s="36"/>
      <c r="G199" s="36" t="e">
        <f t="shared" si="24"/>
        <v>#VALUE!</v>
      </c>
      <c r="H199" s="37"/>
      <c r="I199" s="36" t="e">
        <f>IF(G199&gt;$G$285,"07:00",IF(G199&gt;$G$284,"08:00",IF(G199&gt;$G$283,"09:00")))</f>
        <v>#VALUE!</v>
      </c>
      <c r="J199" s="35"/>
      <c r="K199" s="36" t="e">
        <f t="shared" si="25"/>
        <v>#VALUE!</v>
      </c>
      <c r="L199" s="38"/>
      <c r="M199" s="35" t="e">
        <f t="shared" si="26"/>
        <v>#VALUE!</v>
      </c>
      <c r="N199" s="38"/>
      <c r="O199" s="39">
        <v>38</v>
      </c>
      <c r="P199" s="40" t="s">
        <v>405</v>
      </c>
      <c r="Q199" s="14" t="s">
        <v>532</v>
      </c>
    </row>
    <row r="200" spans="1:17" ht="15" customHeight="1">
      <c r="A200" s="32">
        <v>137</v>
      </c>
      <c r="B200" s="33" t="s">
        <v>646</v>
      </c>
      <c r="C200" s="34" t="s">
        <v>235</v>
      </c>
      <c r="D200" s="34" t="s">
        <v>237</v>
      </c>
      <c r="E200" s="33">
        <v>0.33611111111111108</v>
      </c>
      <c r="F200" s="49">
        <v>0.87753472222222229</v>
      </c>
      <c r="G200" s="36">
        <f t="shared" si="24"/>
        <v>0.54142361111111126</v>
      </c>
      <c r="H200" s="37">
        <v>198</v>
      </c>
      <c r="I200" s="41" t="s">
        <v>681</v>
      </c>
      <c r="J200" s="35">
        <v>0.70877314814814818</v>
      </c>
      <c r="K200" s="36" t="e">
        <f t="shared" si="25"/>
        <v>#VALUE!</v>
      </c>
      <c r="L200" s="38"/>
      <c r="M200" s="35" t="e">
        <f t="shared" si="26"/>
        <v>#VALUE!</v>
      </c>
      <c r="N200" s="38"/>
      <c r="O200" s="39">
        <v>64</v>
      </c>
      <c r="P200" s="40" t="s">
        <v>406</v>
      </c>
      <c r="Q200" s="14" t="s">
        <v>535</v>
      </c>
    </row>
    <row r="201" spans="1:17" ht="15" customHeight="1">
      <c r="A201" s="32">
        <v>138</v>
      </c>
      <c r="B201" s="33" t="s">
        <v>646</v>
      </c>
      <c r="C201" s="34" t="s">
        <v>238</v>
      </c>
      <c r="D201" s="34" t="s">
        <v>239</v>
      </c>
      <c r="E201" s="33" t="s">
        <v>676</v>
      </c>
      <c r="F201" s="36"/>
      <c r="G201" s="36" t="e">
        <f t="shared" si="24"/>
        <v>#VALUE!</v>
      </c>
      <c r="H201" s="37"/>
      <c r="I201" s="36" t="e">
        <f>IF(G201&gt;$G$285,"07:00",IF(G201&gt;$G$284,"08:00",IF(G201&gt;$G$283,"09:00")))</f>
        <v>#VALUE!</v>
      </c>
      <c r="J201" s="35"/>
      <c r="K201" s="36" t="e">
        <f t="shared" si="25"/>
        <v>#VALUE!</v>
      </c>
      <c r="L201" s="38"/>
      <c r="M201" s="35" t="e">
        <f t="shared" si="26"/>
        <v>#VALUE!</v>
      </c>
      <c r="N201" s="38"/>
      <c r="O201" s="39">
        <v>26</v>
      </c>
      <c r="P201" s="40" t="s">
        <v>405</v>
      </c>
      <c r="Q201" s="14" t="s">
        <v>536</v>
      </c>
    </row>
    <row r="202" spans="1:17" ht="15" customHeight="1">
      <c r="A202" s="32">
        <v>140</v>
      </c>
      <c r="B202" s="33" t="s">
        <v>646</v>
      </c>
      <c r="C202" s="34" t="s">
        <v>240</v>
      </c>
      <c r="D202" s="34" t="s">
        <v>241</v>
      </c>
      <c r="E202" s="33">
        <v>0.375</v>
      </c>
      <c r="F202" s="36">
        <v>0.69195601851851851</v>
      </c>
      <c r="G202" s="36">
        <f t="shared" si="24"/>
        <v>0.31695601851851851</v>
      </c>
      <c r="H202" s="37">
        <v>150</v>
      </c>
      <c r="I202" s="36" t="s">
        <v>676</v>
      </c>
      <c r="J202" s="35"/>
      <c r="K202" s="36" t="e">
        <f t="shared" si="25"/>
        <v>#VALUE!</v>
      </c>
      <c r="L202" s="38"/>
      <c r="M202" s="35" t="e">
        <f t="shared" si="26"/>
        <v>#VALUE!</v>
      </c>
      <c r="N202" s="38"/>
      <c r="O202" s="39">
        <v>33</v>
      </c>
      <c r="P202" s="40" t="s">
        <v>405</v>
      </c>
      <c r="Q202" s="14" t="s">
        <v>538</v>
      </c>
    </row>
    <row r="203" spans="1:17" ht="15" customHeight="1">
      <c r="A203" s="32">
        <v>141</v>
      </c>
      <c r="B203" s="33" t="s">
        <v>646</v>
      </c>
      <c r="C203" s="34" t="s">
        <v>242</v>
      </c>
      <c r="D203" s="34" t="s">
        <v>243</v>
      </c>
      <c r="E203" s="33" t="s">
        <v>676</v>
      </c>
      <c r="F203" s="36"/>
      <c r="G203" s="36" t="e">
        <f t="shared" si="24"/>
        <v>#VALUE!</v>
      </c>
      <c r="H203" s="37"/>
      <c r="I203" s="36" t="e">
        <f>IF(G203&gt;$G$285,"07:00",IF(G203&gt;$G$284,"08:00",IF(G203&gt;$G$283,"09:00")))</f>
        <v>#VALUE!</v>
      </c>
      <c r="J203" s="35"/>
      <c r="K203" s="36" t="e">
        <f t="shared" si="25"/>
        <v>#VALUE!</v>
      </c>
      <c r="L203" s="38"/>
      <c r="M203" s="35" t="e">
        <f t="shared" si="26"/>
        <v>#VALUE!</v>
      </c>
      <c r="N203" s="38"/>
      <c r="O203" s="39">
        <v>36</v>
      </c>
      <c r="P203" s="40" t="s">
        <v>405</v>
      </c>
      <c r="Q203" s="14" t="s">
        <v>539</v>
      </c>
    </row>
    <row r="204" spans="1:17" ht="15" customHeight="1">
      <c r="A204" s="32">
        <v>142</v>
      </c>
      <c r="B204" s="33" t="s">
        <v>646</v>
      </c>
      <c r="C204" s="34" t="s">
        <v>244</v>
      </c>
      <c r="D204" s="34" t="s">
        <v>102</v>
      </c>
      <c r="E204" s="33">
        <v>0.375</v>
      </c>
      <c r="F204" s="36">
        <v>0.66391203703703705</v>
      </c>
      <c r="G204" s="36">
        <f t="shared" si="24"/>
        <v>0.28891203703703705</v>
      </c>
      <c r="H204" s="37">
        <v>113</v>
      </c>
      <c r="I204" s="41" t="s">
        <v>676</v>
      </c>
      <c r="J204" s="35"/>
      <c r="K204" s="36" t="e">
        <f t="shared" si="25"/>
        <v>#VALUE!</v>
      </c>
      <c r="L204" s="38"/>
      <c r="M204" s="35" t="e">
        <f t="shared" si="26"/>
        <v>#VALUE!</v>
      </c>
      <c r="N204" s="38"/>
      <c r="O204" s="39">
        <v>33</v>
      </c>
      <c r="P204" s="40" t="s">
        <v>405</v>
      </c>
      <c r="Q204" s="14" t="s">
        <v>540</v>
      </c>
    </row>
    <row r="205" spans="1:17" ht="15" customHeight="1">
      <c r="A205" s="32">
        <v>143</v>
      </c>
      <c r="B205" s="33" t="s">
        <v>646</v>
      </c>
      <c r="C205" s="34" t="s">
        <v>245</v>
      </c>
      <c r="D205" s="34" t="s">
        <v>246</v>
      </c>
      <c r="E205" s="33">
        <v>0.375</v>
      </c>
      <c r="F205" s="36">
        <v>0.69699074074074074</v>
      </c>
      <c r="G205" s="36">
        <f t="shared" si="24"/>
        <v>0.32199074074074074</v>
      </c>
      <c r="H205" s="37">
        <v>159</v>
      </c>
      <c r="I205" s="36" t="s">
        <v>676</v>
      </c>
      <c r="J205" s="35"/>
      <c r="K205" s="36" t="e">
        <f t="shared" si="25"/>
        <v>#VALUE!</v>
      </c>
      <c r="L205" s="38"/>
      <c r="M205" s="35" t="e">
        <f t="shared" si="26"/>
        <v>#VALUE!</v>
      </c>
      <c r="N205" s="38"/>
      <c r="O205" s="39">
        <v>47</v>
      </c>
      <c r="P205" s="40" t="s">
        <v>405</v>
      </c>
      <c r="Q205" s="14" t="s">
        <v>541</v>
      </c>
    </row>
    <row r="206" spans="1:17" ht="15" customHeight="1">
      <c r="A206" s="32">
        <v>145</v>
      </c>
      <c r="B206" s="33" t="s">
        <v>646</v>
      </c>
      <c r="C206" s="34" t="s">
        <v>249</v>
      </c>
      <c r="D206" s="34" t="s">
        <v>250</v>
      </c>
      <c r="E206" s="33">
        <v>0.375</v>
      </c>
      <c r="F206" s="41">
        <v>0.62131944444444442</v>
      </c>
      <c r="G206" s="36">
        <f t="shared" si="24"/>
        <v>0.24631944444444442</v>
      </c>
      <c r="H206" s="37">
        <v>41</v>
      </c>
      <c r="I206" s="36" t="s">
        <v>676</v>
      </c>
      <c r="J206" s="35"/>
      <c r="K206" s="36" t="e">
        <f t="shared" si="25"/>
        <v>#VALUE!</v>
      </c>
      <c r="L206" s="38"/>
      <c r="M206" s="35" t="e">
        <f t="shared" si="26"/>
        <v>#VALUE!</v>
      </c>
      <c r="N206" s="38"/>
      <c r="O206" s="39">
        <v>42</v>
      </c>
      <c r="P206" s="40" t="s">
        <v>405</v>
      </c>
      <c r="Q206" s="14" t="s">
        <v>543</v>
      </c>
    </row>
    <row r="207" spans="1:17" ht="15" customHeight="1">
      <c r="A207" s="32">
        <v>146</v>
      </c>
      <c r="B207" s="33" t="s">
        <v>646</v>
      </c>
      <c r="C207" s="34" t="s">
        <v>251</v>
      </c>
      <c r="D207" s="34" t="s">
        <v>252</v>
      </c>
      <c r="E207" s="33">
        <v>0.4201388888888889</v>
      </c>
      <c r="F207" s="35">
        <v>0.65329861111111109</v>
      </c>
      <c r="G207" s="36">
        <f t="shared" si="24"/>
        <v>0.2331597222222222</v>
      </c>
      <c r="H207" s="37">
        <v>24</v>
      </c>
      <c r="I207" s="36" t="s">
        <v>676</v>
      </c>
      <c r="J207" s="35"/>
      <c r="K207" s="36" t="e">
        <f t="shared" si="25"/>
        <v>#VALUE!</v>
      </c>
      <c r="L207" s="38"/>
      <c r="M207" s="35" t="e">
        <f t="shared" si="26"/>
        <v>#VALUE!</v>
      </c>
      <c r="N207" s="38"/>
      <c r="O207" s="39">
        <v>47</v>
      </c>
      <c r="P207" s="40" t="s">
        <v>405</v>
      </c>
      <c r="Q207" s="14" t="s">
        <v>544</v>
      </c>
    </row>
    <row r="208" spans="1:17" ht="15" customHeight="1">
      <c r="A208" s="32">
        <v>147</v>
      </c>
      <c r="B208" s="43" t="s">
        <v>4</v>
      </c>
      <c r="C208" s="34" t="s">
        <v>253</v>
      </c>
      <c r="D208" s="34" t="s">
        <v>254</v>
      </c>
      <c r="E208" s="44" t="s">
        <v>4</v>
      </c>
      <c r="F208" s="36"/>
      <c r="G208" s="36" t="e">
        <f t="shared" si="24"/>
        <v>#VALUE!</v>
      </c>
      <c r="H208" s="37"/>
      <c r="I208" s="36">
        <v>0.375</v>
      </c>
      <c r="J208" s="35" t="s">
        <v>677</v>
      </c>
      <c r="K208" s="36" t="e">
        <f t="shared" si="25"/>
        <v>#VALUE!</v>
      </c>
      <c r="L208" s="38"/>
      <c r="M208" s="35" t="e">
        <f t="shared" si="26"/>
        <v>#VALUE!</v>
      </c>
      <c r="N208" s="38"/>
      <c r="O208" s="39">
        <v>38</v>
      </c>
      <c r="P208" s="40" t="s">
        <v>405</v>
      </c>
      <c r="Q208" s="14" t="s">
        <v>545</v>
      </c>
    </row>
    <row r="209" spans="1:17" ht="15" customHeight="1">
      <c r="A209" s="32">
        <v>149</v>
      </c>
      <c r="B209" s="33" t="s">
        <v>646</v>
      </c>
      <c r="C209" s="34" t="s">
        <v>256</v>
      </c>
      <c r="D209" s="34" t="s">
        <v>257</v>
      </c>
      <c r="E209" s="33" t="s">
        <v>676</v>
      </c>
      <c r="F209" s="49"/>
      <c r="G209" s="36" t="e">
        <f t="shared" si="24"/>
        <v>#VALUE!</v>
      </c>
      <c r="H209" s="37"/>
      <c r="I209" s="36" t="e">
        <f>IF(G209&gt;$G$285,"07:00",IF(G209&gt;$G$284,"08:00",IF(G209&gt;$G$283,"09:00")))</f>
        <v>#VALUE!</v>
      </c>
      <c r="J209" s="35"/>
      <c r="K209" s="36" t="e">
        <f t="shared" si="25"/>
        <v>#VALUE!</v>
      </c>
      <c r="L209" s="38"/>
      <c r="M209" s="35" t="e">
        <f t="shared" si="26"/>
        <v>#VALUE!</v>
      </c>
      <c r="N209" s="38"/>
      <c r="O209" s="39">
        <v>42</v>
      </c>
      <c r="P209" s="40" t="s">
        <v>405</v>
      </c>
      <c r="Q209" s="14" t="s">
        <v>547</v>
      </c>
    </row>
    <row r="210" spans="1:17" ht="15" customHeight="1">
      <c r="A210" s="32">
        <v>156</v>
      </c>
      <c r="B210" s="33" t="s">
        <v>646</v>
      </c>
      <c r="C210" s="34" t="s">
        <v>265</v>
      </c>
      <c r="D210" s="34" t="s">
        <v>266</v>
      </c>
      <c r="E210" s="33" t="s">
        <v>676</v>
      </c>
      <c r="F210" s="36"/>
      <c r="G210" s="36" t="e">
        <f t="shared" si="24"/>
        <v>#VALUE!</v>
      </c>
      <c r="H210" s="37"/>
      <c r="I210" s="36" t="e">
        <f>IF(G210&gt;$G$285,"07:00",IF(G210&gt;$G$284,"08:00",IF(G210&gt;$G$283,"09:00")))</f>
        <v>#VALUE!</v>
      </c>
      <c r="J210" s="35"/>
      <c r="K210" s="36" t="e">
        <f t="shared" si="25"/>
        <v>#VALUE!</v>
      </c>
      <c r="L210" s="38"/>
      <c r="M210" s="35" t="e">
        <f t="shared" si="26"/>
        <v>#VALUE!</v>
      </c>
      <c r="N210" s="38"/>
      <c r="O210" s="39">
        <v>43</v>
      </c>
      <c r="P210" s="40" t="s">
        <v>405</v>
      </c>
      <c r="Q210" s="14" t="s">
        <v>554</v>
      </c>
    </row>
    <row r="211" spans="1:17" ht="15" customHeight="1">
      <c r="A211" s="32">
        <v>157</v>
      </c>
      <c r="B211" s="33" t="s">
        <v>646</v>
      </c>
      <c r="C211" s="34" t="s">
        <v>267</v>
      </c>
      <c r="D211" s="34" t="s">
        <v>128</v>
      </c>
      <c r="E211" s="33" t="s">
        <v>676</v>
      </c>
      <c r="F211" s="36"/>
      <c r="G211" s="36" t="e">
        <f t="shared" si="24"/>
        <v>#VALUE!</v>
      </c>
      <c r="H211" s="37"/>
      <c r="I211" s="36" t="e">
        <f>IF(G211&gt;$G$285,"07:00",IF(G211&gt;$G$284,"08:00",IF(G211&gt;$G$283,"09:00")))</f>
        <v>#VALUE!</v>
      </c>
      <c r="J211" s="35"/>
      <c r="K211" s="36" t="e">
        <f t="shared" si="25"/>
        <v>#VALUE!</v>
      </c>
      <c r="L211" s="38"/>
      <c r="M211" s="35" t="e">
        <f t="shared" si="26"/>
        <v>#VALUE!</v>
      </c>
      <c r="N211" s="38"/>
      <c r="O211" s="39">
        <v>29</v>
      </c>
      <c r="P211" s="40" t="s">
        <v>406</v>
      </c>
      <c r="Q211" s="14" t="s">
        <v>555</v>
      </c>
    </row>
    <row r="212" spans="1:17" ht="15" customHeight="1">
      <c r="A212" s="32">
        <v>161</v>
      </c>
      <c r="B212" s="33" t="s">
        <v>646</v>
      </c>
      <c r="C212" s="34" t="s">
        <v>273</v>
      </c>
      <c r="D212" s="34" t="s">
        <v>274</v>
      </c>
      <c r="E212" s="33">
        <v>0.375</v>
      </c>
      <c r="F212" s="36">
        <v>0.74607638888888894</v>
      </c>
      <c r="G212" s="36">
        <f t="shared" si="24"/>
        <v>0.37107638888888894</v>
      </c>
      <c r="H212" s="37">
        <v>183</v>
      </c>
      <c r="I212" s="36" t="s">
        <v>676</v>
      </c>
      <c r="J212" s="35"/>
      <c r="K212" s="36" t="e">
        <f t="shared" si="25"/>
        <v>#VALUE!</v>
      </c>
      <c r="L212" s="38"/>
      <c r="M212" s="35" t="e">
        <f t="shared" si="26"/>
        <v>#VALUE!</v>
      </c>
      <c r="N212" s="38"/>
      <c r="O212" s="39">
        <v>52</v>
      </c>
      <c r="P212" s="40" t="s">
        <v>405</v>
      </c>
      <c r="Q212" s="14" t="s">
        <v>559</v>
      </c>
    </row>
    <row r="213" spans="1:17" ht="15" customHeight="1">
      <c r="A213" s="32">
        <v>162</v>
      </c>
      <c r="B213" s="43" t="s">
        <v>4</v>
      </c>
      <c r="C213" s="34" t="s">
        <v>275</v>
      </c>
      <c r="D213" s="34" t="s">
        <v>126</v>
      </c>
      <c r="E213" s="44" t="s">
        <v>4</v>
      </c>
      <c r="F213" s="36"/>
      <c r="G213" s="36" t="e">
        <f t="shared" si="24"/>
        <v>#VALUE!</v>
      </c>
      <c r="H213" s="37"/>
      <c r="I213" s="36">
        <v>0.33333333333333331</v>
      </c>
      <c r="J213" s="35">
        <v>0.67516203703703714</v>
      </c>
      <c r="K213" s="36">
        <f t="shared" si="25"/>
        <v>0.34182870370370383</v>
      </c>
      <c r="L213" s="38">
        <v>119</v>
      </c>
      <c r="M213" s="35" t="e">
        <f t="shared" si="26"/>
        <v>#VALUE!</v>
      </c>
      <c r="N213" s="38"/>
      <c r="O213" s="39">
        <v>46</v>
      </c>
      <c r="P213" s="40" t="s">
        <v>406</v>
      </c>
      <c r="Q213" s="14" t="s">
        <v>560</v>
      </c>
    </row>
    <row r="214" spans="1:17" ht="15" customHeight="1">
      <c r="A214" s="32">
        <v>163</v>
      </c>
      <c r="B214" s="33" t="s">
        <v>646</v>
      </c>
      <c r="C214" s="34" t="s">
        <v>276</v>
      </c>
      <c r="D214" s="34" t="s">
        <v>102</v>
      </c>
      <c r="E214" s="33">
        <v>0.4201388888888889</v>
      </c>
      <c r="F214" s="36">
        <v>0.6840046296296296</v>
      </c>
      <c r="G214" s="36">
        <f t="shared" si="24"/>
        <v>0.26386574074074071</v>
      </c>
      <c r="H214" s="37">
        <v>72</v>
      </c>
      <c r="I214" s="41" t="s">
        <v>676</v>
      </c>
      <c r="J214" s="35"/>
      <c r="K214" s="36" t="e">
        <f t="shared" si="25"/>
        <v>#VALUE!</v>
      </c>
      <c r="L214" s="38"/>
      <c r="M214" s="35" t="e">
        <f t="shared" si="26"/>
        <v>#VALUE!</v>
      </c>
      <c r="N214" s="38"/>
      <c r="O214" s="39">
        <v>41</v>
      </c>
      <c r="P214" s="40" t="s">
        <v>405</v>
      </c>
      <c r="Q214" s="14" t="s">
        <v>561</v>
      </c>
    </row>
    <row r="215" spans="1:17" ht="15" customHeight="1">
      <c r="A215" s="32">
        <v>164</v>
      </c>
      <c r="B215" s="33" t="s">
        <v>646</v>
      </c>
      <c r="C215" s="45" t="s">
        <v>276</v>
      </c>
      <c r="D215" s="45" t="s">
        <v>277</v>
      </c>
      <c r="E215" s="33">
        <v>0.4201388888888889</v>
      </c>
      <c r="F215" s="36">
        <v>0.68072916666666661</v>
      </c>
      <c r="G215" s="36">
        <f t="shared" si="24"/>
        <v>0.26059027777777771</v>
      </c>
      <c r="H215" s="37">
        <v>60</v>
      </c>
      <c r="I215" s="41" t="s">
        <v>676</v>
      </c>
      <c r="J215" s="35"/>
      <c r="K215" s="36" t="e">
        <f t="shared" si="25"/>
        <v>#VALUE!</v>
      </c>
      <c r="L215" s="38"/>
      <c r="M215" s="35" t="e">
        <f t="shared" si="26"/>
        <v>#VALUE!</v>
      </c>
      <c r="N215" s="38"/>
      <c r="O215" s="39">
        <v>41</v>
      </c>
      <c r="P215" s="40" t="s">
        <v>405</v>
      </c>
      <c r="Q215" s="14" t="s">
        <v>562</v>
      </c>
    </row>
    <row r="216" spans="1:17" ht="15" customHeight="1">
      <c r="A216" s="32">
        <v>165</v>
      </c>
      <c r="B216" s="33" t="s">
        <v>646</v>
      </c>
      <c r="C216" s="34" t="s">
        <v>278</v>
      </c>
      <c r="D216" s="34" t="s">
        <v>279</v>
      </c>
      <c r="E216" s="33">
        <v>0.375</v>
      </c>
      <c r="F216" s="41" t="s">
        <v>677</v>
      </c>
      <c r="G216" s="36" t="e">
        <f t="shared" si="24"/>
        <v>#VALUE!</v>
      </c>
      <c r="H216" s="37"/>
      <c r="I216" s="41" t="s">
        <v>676</v>
      </c>
      <c r="J216" s="35"/>
      <c r="K216" s="36" t="e">
        <f t="shared" si="25"/>
        <v>#VALUE!</v>
      </c>
      <c r="L216" s="38"/>
      <c r="M216" s="35" t="e">
        <f t="shared" si="26"/>
        <v>#VALUE!</v>
      </c>
      <c r="N216" s="38"/>
      <c r="O216" s="39">
        <v>36</v>
      </c>
      <c r="P216" s="40" t="s">
        <v>405</v>
      </c>
      <c r="Q216" s="14" t="s">
        <v>563</v>
      </c>
    </row>
    <row r="217" spans="1:17" ht="15" customHeight="1">
      <c r="A217" s="32">
        <v>166</v>
      </c>
      <c r="B217" s="43" t="s">
        <v>4</v>
      </c>
      <c r="C217" s="34" t="s">
        <v>280</v>
      </c>
      <c r="D217" s="34" t="s">
        <v>22</v>
      </c>
      <c r="E217" s="44" t="s">
        <v>4</v>
      </c>
      <c r="F217" s="36"/>
      <c r="G217" s="36" t="e">
        <f t="shared" si="24"/>
        <v>#VALUE!</v>
      </c>
      <c r="H217" s="37"/>
      <c r="I217" s="36">
        <v>0.33333333333333331</v>
      </c>
      <c r="J217" s="35">
        <v>0.70690972222222215</v>
      </c>
      <c r="K217" s="36">
        <f t="shared" si="25"/>
        <v>0.37357638888888883</v>
      </c>
      <c r="L217" s="38">
        <v>137</v>
      </c>
      <c r="M217" s="35" t="e">
        <f t="shared" si="26"/>
        <v>#VALUE!</v>
      </c>
      <c r="N217" s="38"/>
      <c r="O217" s="39">
        <v>66</v>
      </c>
      <c r="P217" s="40" t="s">
        <v>405</v>
      </c>
      <c r="Q217" s="14" t="s">
        <v>564</v>
      </c>
    </row>
    <row r="218" spans="1:17" ht="15" customHeight="1">
      <c r="A218" s="32">
        <v>174</v>
      </c>
      <c r="B218" s="33" t="s">
        <v>646</v>
      </c>
      <c r="C218" s="34" t="s">
        <v>293</v>
      </c>
      <c r="D218" s="34" t="s">
        <v>294</v>
      </c>
      <c r="E218" s="33" t="s">
        <v>676</v>
      </c>
      <c r="F218" s="36"/>
      <c r="G218" s="36" t="e">
        <f t="shared" si="24"/>
        <v>#VALUE!</v>
      </c>
      <c r="H218" s="37"/>
      <c r="I218" s="36" t="e">
        <f>IF(G218&gt;$G$285,"07:00",IF(G218&gt;$G$284,"08:00",IF(G218&gt;$G$283,"09:00")))</f>
        <v>#VALUE!</v>
      </c>
      <c r="J218" s="35"/>
      <c r="K218" s="36" t="e">
        <f t="shared" si="25"/>
        <v>#VALUE!</v>
      </c>
      <c r="L218" s="38"/>
      <c r="M218" s="35" t="e">
        <f t="shared" si="26"/>
        <v>#VALUE!</v>
      </c>
      <c r="N218" s="38"/>
      <c r="O218" s="39">
        <v>32</v>
      </c>
      <c r="P218" s="40" t="s">
        <v>406</v>
      </c>
      <c r="Q218" s="14" t="s">
        <v>572</v>
      </c>
    </row>
    <row r="219" spans="1:17" ht="15" customHeight="1">
      <c r="A219" s="32">
        <v>175</v>
      </c>
      <c r="B219" s="33" t="s">
        <v>646</v>
      </c>
      <c r="C219" s="34" t="s">
        <v>22</v>
      </c>
      <c r="D219" s="34" t="s">
        <v>295</v>
      </c>
      <c r="E219" s="33">
        <v>0.33611111111111108</v>
      </c>
      <c r="F219" s="36"/>
      <c r="G219" s="36">
        <f t="shared" si="24"/>
        <v>-0.33611111111111108</v>
      </c>
      <c r="H219" s="37"/>
      <c r="I219" s="36" t="b">
        <f>IF(G219&gt;$G$285,"07:00",IF(G219&gt;$G$284,"08:00",IF(G219&gt;$G$283,"09:00")))</f>
        <v>0</v>
      </c>
      <c r="J219" s="35"/>
      <c r="K219" s="36">
        <f t="shared" si="25"/>
        <v>0</v>
      </c>
      <c r="L219" s="38"/>
      <c r="M219" s="35">
        <f t="shared" si="26"/>
        <v>-0.33611111111111108</v>
      </c>
      <c r="N219" s="38"/>
      <c r="O219" s="39">
        <v>53</v>
      </c>
      <c r="P219" s="40" t="s">
        <v>406</v>
      </c>
      <c r="Q219" s="14" t="s">
        <v>573</v>
      </c>
    </row>
    <row r="220" spans="1:17" ht="15" customHeight="1">
      <c r="A220" s="32">
        <v>177</v>
      </c>
      <c r="B220" s="43" t="s">
        <v>4</v>
      </c>
      <c r="C220" s="34" t="s">
        <v>298</v>
      </c>
      <c r="D220" s="34" t="s">
        <v>299</v>
      </c>
      <c r="E220" s="44" t="s">
        <v>4</v>
      </c>
      <c r="F220" s="36"/>
      <c r="G220" s="36" t="e">
        <f t="shared" si="24"/>
        <v>#VALUE!</v>
      </c>
      <c r="H220" s="37"/>
      <c r="I220" s="36">
        <v>0.33333333333333331</v>
      </c>
      <c r="J220" s="35">
        <v>0.72075231481481483</v>
      </c>
      <c r="K220" s="36">
        <f t="shared" si="25"/>
        <v>0.38741898148148152</v>
      </c>
      <c r="L220" s="38">
        <v>141</v>
      </c>
      <c r="M220" s="35" t="e">
        <f t="shared" si="26"/>
        <v>#VALUE!</v>
      </c>
      <c r="N220" s="38"/>
      <c r="O220" s="39">
        <v>33</v>
      </c>
      <c r="P220" s="40" t="s">
        <v>406</v>
      </c>
      <c r="Q220" s="14" t="s">
        <v>575</v>
      </c>
    </row>
    <row r="221" spans="1:17" ht="15" customHeight="1">
      <c r="A221" s="32">
        <v>179</v>
      </c>
      <c r="B221" s="33"/>
      <c r="C221" s="34"/>
      <c r="D221" s="34"/>
      <c r="E221" s="33"/>
      <c r="F221" s="36"/>
      <c r="G221" s="36"/>
      <c r="H221" s="37"/>
      <c r="I221" s="36" t="b">
        <f>IF(G221&gt;$G$285,"07:00",IF(G221&gt;$G$284,"08:00",IF(G221&gt;$G$283,"09:00")))</f>
        <v>0</v>
      </c>
      <c r="J221" s="35"/>
      <c r="K221" s="36"/>
      <c r="L221" s="38"/>
      <c r="M221" s="35"/>
      <c r="N221" s="38"/>
      <c r="O221" s="39"/>
      <c r="P221" s="40"/>
      <c r="Q221" s="14"/>
    </row>
    <row r="222" spans="1:17" ht="15" customHeight="1">
      <c r="A222" s="32">
        <v>180</v>
      </c>
      <c r="B222" s="33" t="s">
        <v>646</v>
      </c>
      <c r="C222" s="34" t="s">
        <v>301</v>
      </c>
      <c r="D222" s="34" t="s">
        <v>302</v>
      </c>
      <c r="E222" s="33">
        <v>0.4201388888888889</v>
      </c>
      <c r="F222" s="41">
        <v>0.61550925925925926</v>
      </c>
      <c r="G222" s="36">
        <f t="shared" ref="G222:G253" si="27">SUM(F222-E222)</f>
        <v>0.19537037037037036</v>
      </c>
      <c r="H222" s="37">
        <v>4</v>
      </c>
      <c r="I222" s="36" t="s">
        <v>676</v>
      </c>
      <c r="J222" s="35"/>
      <c r="K222" s="36" t="e">
        <f t="shared" ref="K222:K253" si="28">SUM(J222-I222)</f>
        <v>#VALUE!</v>
      </c>
      <c r="L222" s="38"/>
      <c r="M222" s="35" t="e">
        <f t="shared" ref="M222:M253" si="29">SUM(K222+G222)</f>
        <v>#VALUE!</v>
      </c>
      <c r="N222" s="38"/>
      <c r="O222" s="39">
        <v>48</v>
      </c>
      <c r="P222" s="40" t="s">
        <v>405</v>
      </c>
      <c r="Q222" s="14" t="s">
        <v>577</v>
      </c>
    </row>
    <row r="223" spans="1:17" ht="15" customHeight="1">
      <c r="A223" s="32">
        <v>183</v>
      </c>
      <c r="B223" s="43" t="s">
        <v>4</v>
      </c>
      <c r="C223" s="34" t="s">
        <v>306</v>
      </c>
      <c r="D223" s="34" t="s">
        <v>307</v>
      </c>
      <c r="E223" s="44" t="s">
        <v>4</v>
      </c>
      <c r="F223" s="36"/>
      <c r="G223" s="36" t="e">
        <f t="shared" si="27"/>
        <v>#VALUE!</v>
      </c>
      <c r="H223" s="37"/>
      <c r="I223" s="36">
        <v>0.33333333333333331</v>
      </c>
      <c r="J223" s="35">
        <v>0.68002314814814813</v>
      </c>
      <c r="K223" s="36">
        <f t="shared" si="28"/>
        <v>0.34668981481481481</v>
      </c>
      <c r="L223" s="38">
        <v>121</v>
      </c>
      <c r="M223" s="35" t="e">
        <f t="shared" si="29"/>
        <v>#VALUE!</v>
      </c>
      <c r="N223" s="38"/>
      <c r="O223" s="39">
        <v>42</v>
      </c>
      <c r="P223" s="40" t="s">
        <v>405</v>
      </c>
      <c r="Q223" s="14" t="s">
        <v>580</v>
      </c>
    </row>
    <row r="224" spans="1:17" ht="15" customHeight="1">
      <c r="A224" s="32">
        <v>186</v>
      </c>
      <c r="B224" s="33" t="s">
        <v>646</v>
      </c>
      <c r="C224" s="34" t="s">
        <v>311</v>
      </c>
      <c r="D224" s="34" t="s">
        <v>312</v>
      </c>
      <c r="E224" s="33">
        <v>0.375</v>
      </c>
      <c r="F224" s="36">
        <v>0.78659722222222228</v>
      </c>
      <c r="G224" s="36">
        <f t="shared" si="27"/>
        <v>0.41159722222222228</v>
      </c>
      <c r="H224" s="37">
        <v>189</v>
      </c>
      <c r="I224" s="36" t="s">
        <v>676</v>
      </c>
      <c r="J224" s="35"/>
      <c r="K224" s="36" t="e">
        <f t="shared" si="28"/>
        <v>#VALUE!</v>
      </c>
      <c r="L224" s="38"/>
      <c r="M224" s="35" t="e">
        <f t="shared" si="29"/>
        <v>#VALUE!</v>
      </c>
      <c r="N224" s="38"/>
      <c r="O224" s="39">
        <v>31</v>
      </c>
      <c r="P224" s="40" t="s">
        <v>405</v>
      </c>
      <c r="Q224" s="14" t="s">
        <v>489</v>
      </c>
    </row>
    <row r="225" spans="1:17" ht="15" customHeight="1">
      <c r="A225" s="32">
        <v>187</v>
      </c>
      <c r="B225" s="33" t="s">
        <v>646</v>
      </c>
      <c r="C225" s="34" t="s">
        <v>313</v>
      </c>
      <c r="D225" s="34" t="s">
        <v>314</v>
      </c>
      <c r="E225" s="33" t="s">
        <v>676</v>
      </c>
      <c r="F225" s="36"/>
      <c r="G225" s="36" t="e">
        <f t="shared" si="27"/>
        <v>#VALUE!</v>
      </c>
      <c r="H225" s="37"/>
      <c r="I225" s="36" t="e">
        <f>IF(G225&gt;$G$285,"07:00",IF(G225&gt;$G$284,"08:00",IF(G225&gt;$G$283,"09:00")))</f>
        <v>#VALUE!</v>
      </c>
      <c r="J225" s="35"/>
      <c r="K225" s="36" t="e">
        <f t="shared" si="28"/>
        <v>#VALUE!</v>
      </c>
      <c r="L225" s="38"/>
      <c r="M225" s="35" t="e">
        <f t="shared" si="29"/>
        <v>#VALUE!</v>
      </c>
      <c r="N225" s="38"/>
      <c r="O225" s="39">
        <v>45</v>
      </c>
      <c r="P225" s="40" t="s">
        <v>405</v>
      </c>
      <c r="Q225" s="14" t="s">
        <v>583</v>
      </c>
    </row>
    <row r="226" spans="1:17" ht="15" customHeight="1">
      <c r="A226" s="32">
        <v>188</v>
      </c>
      <c r="B226" s="33" t="s">
        <v>646</v>
      </c>
      <c r="C226" s="34" t="s">
        <v>315</v>
      </c>
      <c r="D226" s="34" t="s">
        <v>198</v>
      </c>
      <c r="E226" s="33">
        <v>0.375</v>
      </c>
      <c r="F226" s="36">
        <v>0.7260416666666667</v>
      </c>
      <c r="G226" s="36">
        <f t="shared" si="27"/>
        <v>0.3510416666666667</v>
      </c>
      <c r="H226" s="37">
        <v>180</v>
      </c>
      <c r="I226" s="36" t="s">
        <v>676</v>
      </c>
      <c r="J226" s="35"/>
      <c r="K226" s="36" t="e">
        <f t="shared" si="28"/>
        <v>#VALUE!</v>
      </c>
      <c r="L226" s="38"/>
      <c r="M226" s="35" t="e">
        <f t="shared" si="29"/>
        <v>#VALUE!</v>
      </c>
      <c r="N226" s="38"/>
      <c r="O226" s="39">
        <v>38</v>
      </c>
      <c r="P226" s="40" t="s">
        <v>405</v>
      </c>
      <c r="Q226" s="14" t="s">
        <v>584</v>
      </c>
    </row>
    <row r="227" spans="1:17" ht="15" customHeight="1">
      <c r="A227" s="32">
        <v>190</v>
      </c>
      <c r="B227" s="33" t="s">
        <v>646</v>
      </c>
      <c r="C227" s="34" t="s">
        <v>318</v>
      </c>
      <c r="D227" s="34" t="s">
        <v>319</v>
      </c>
      <c r="E227" s="33">
        <v>0.33611111111111108</v>
      </c>
      <c r="F227" s="36">
        <v>0.77824074074074068</v>
      </c>
      <c r="G227" s="36">
        <f t="shared" si="27"/>
        <v>0.44212962962962959</v>
      </c>
      <c r="H227" s="37">
        <v>190</v>
      </c>
      <c r="I227" s="36" t="s">
        <v>676</v>
      </c>
      <c r="J227" s="35"/>
      <c r="K227" s="36" t="e">
        <f t="shared" si="28"/>
        <v>#VALUE!</v>
      </c>
      <c r="L227" s="38"/>
      <c r="M227" s="35" t="e">
        <f t="shared" si="29"/>
        <v>#VALUE!</v>
      </c>
      <c r="N227" s="38"/>
      <c r="O227" s="39">
        <v>38</v>
      </c>
      <c r="P227" s="40" t="s">
        <v>406</v>
      </c>
      <c r="Q227" s="14" t="s">
        <v>586</v>
      </c>
    </row>
    <row r="228" spans="1:17" ht="15" customHeight="1">
      <c r="A228" s="32">
        <v>192</v>
      </c>
      <c r="B228" s="33" t="s">
        <v>646</v>
      </c>
      <c r="C228" s="34" t="s">
        <v>322</v>
      </c>
      <c r="D228" s="34" t="s">
        <v>82</v>
      </c>
      <c r="E228" s="33">
        <v>0.375</v>
      </c>
      <c r="F228" s="36">
        <v>0.66278935185185184</v>
      </c>
      <c r="G228" s="36">
        <f t="shared" si="27"/>
        <v>0.28778935185185184</v>
      </c>
      <c r="H228" s="37">
        <v>112</v>
      </c>
      <c r="I228" s="41" t="s">
        <v>676</v>
      </c>
      <c r="J228" s="35"/>
      <c r="K228" s="36" t="e">
        <f t="shared" si="28"/>
        <v>#VALUE!</v>
      </c>
      <c r="L228" s="38"/>
      <c r="M228" s="35" t="e">
        <f t="shared" si="29"/>
        <v>#VALUE!</v>
      </c>
      <c r="N228" s="38"/>
      <c r="O228" s="39">
        <v>45</v>
      </c>
      <c r="P228" s="40" t="s">
        <v>405</v>
      </c>
      <c r="Q228" s="14" t="s">
        <v>588</v>
      </c>
    </row>
    <row r="229" spans="1:17" ht="15" customHeight="1">
      <c r="A229" s="32">
        <v>195</v>
      </c>
      <c r="B229" s="33" t="s">
        <v>646</v>
      </c>
      <c r="C229" s="34" t="s">
        <v>326</v>
      </c>
      <c r="D229" s="34" t="s">
        <v>55</v>
      </c>
      <c r="E229" s="33" t="s">
        <v>676</v>
      </c>
      <c r="F229" s="36"/>
      <c r="G229" s="36" t="e">
        <f t="shared" si="27"/>
        <v>#VALUE!</v>
      </c>
      <c r="H229" s="37"/>
      <c r="I229" s="36" t="e">
        <f>IF(G229&gt;$G$285,"07:00",IF(G229&gt;$G$284,"08:00",IF(G229&gt;$G$283,"09:00")))</f>
        <v>#VALUE!</v>
      </c>
      <c r="J229" s="35"/>
      <c r="K229" s="36" t="e">
        <f t="shared" si="28"/>
        <v>#VALUE!</v>
      </c>
      <c r="L229" s="38"/>
      <c r="M229" s="35" t="e">
        <f t="shared" si="29"/>
        <v>#VALUE!</v>
      </c>
      <c r="N229" s="38"/>
      <c r="O229" s="39">
        <v>41</v>
      </c>
      <c r="P229" s="40" t="s">
        <v>405</v>
      </c>
      <c r="Q229" s="14" t="s">
        <v>590</v>
      </c>
    </row>
    <row r="230" spans="1:17" ht="15" customHeight="1">
      <c r="A230" s="32">
        <v>197</v>
      </c>
      <c r="B230" s="33" t="s">
        <v>646</v>
      </c>
      <c r="C230" s="34" t="s">
        <v>329</v>
      </c>
      <c r="D230" s="34" t="s">
        <v>259</v>
      </c>
      <c r="E230" s="33" t="s">
        <v>676</v>
      </c>
      <c r="F230" s="36"/>
      <c r="G230" s="36" t="e">
        <f t="shared" si="27"/>
        <v>#VALUE!</v>
      </c>
      <c r="H230" s="37"/>
      <c r="I230" s="36" t="e">
        <f>IF(G230&gt;$G$285,"07:00",IF(G230&gt;$G$284,"08:00",IF(G230&gt;$G$283,"09:00")))</f>
        <v>#VALUE!</v>
      </c>
      <c r="J230" s="35"/>
      <c r="K230" s="36" t="e">
        <f t="shared" si="28"/>
        <v>#VALUE!</v>
      </c>
      <c r="L230" s="38"/>
      <c r="M230" s="35" t="e">
        <f t="shared" si="29"/>
        <v>#VALUE!</v>
      </c>
      <c r="N230" s="38"/>
      <c r="O230" s="39">
        <v>32</v>
      </c>
      <c r="P230" s="40" t="s">
        <v>405</v>
      </c>
      <c r="Q230" s="14" t="s">
        <v>592</v>
      </c>
    </row>
    <row r="231" spans="1:17" ht="18">
      <c r="A231" s="32">
        <v>198</v>
      </c>
      <c r="B231" s="33" t="s">
        <v>646</v>
      </c>
      <c r="C231" s="34" t="s">
        <v>221</v>
      </c>
      <c r="D231" s="34" t="s">
        <v>330</v>
      </c>
      <c r="E231" s="33">
        <v>0.375</v>
      </c>
      <c r="F231" s="36">
        <v>0.69210648148148157</v>
      </c>
      <c r="G231" s="36">
        <f t="shared" si="27"/>
        <v>0.31710648148148157</v>
      </c>
      <c r="H231" s="37">
        <v>152</v>
      </c>
      <c r="I231" s="41" t="s">
        <v>676</v>
      </c>
      <c r="J231" s="35"/>
      <c r="K231" s="36" t="e">
        <f t="shared" si="28"/>
        <v>#VALUE!</v>
      </c>
      <c r="L231" s="38"/>
      <c r="M231" s="35" t="e">
        <f t="shared" si="29"/>
        <v>#VALUE!</v>
      </c>
      <c r="N231" s="38"/>
      <c r="O231" s="39">
        <v>43</v>
      </c>
      <c r="P231" s="40" t="s">
        <v>406</v>
      </c>
      <c r="Q231" s="14" t="s">
        <v>593</v>
      </c>
    </row>
    <row r="232" spans="1:17" ht="18">
      <c r="A232" s="32">
        <v>199</v>
      </c>
      <c r="B232" s="33" t="s">
        <v>646</v>
      </c>
      <c r="C232" s="34" t="s">
        <v>331</v>
      </c>
      <c r="D232" s="34" t="s">
        <v>332</v>
      </c>
      <c r="E232" s="33" t="s">
        <v>676</v>
      </c>
      <c r="F232" s="36"/>
      <c r="G232" s="36" t="e">
        <f t="shared" si="27"/>
        <v>#VALUE!</v>
      </c>
      <c r="H232" s="37"/>
      <c r="I232" s="36" t="e">
        <f>IF(G232&gt;$G$285,"07:00",IF(G232&gt;$G$284,"08:00",IF(G232&gt;$G$283,"09:00")))</f>
        <v>#VALUE!</v>
      </c>
      <c r="J232" s="35"/>
      <c r="K232" s="36" t="e">
        <f t="shared" si="28"/>
        <v>#VALUE!</v>
      </c>
      <c r="L232" s="38"/>
      <c r="M232" s="35" t="e">
        <f t="shared" si="29"/>
        <v>#VALUE!</v>
      </c>
      <c r="N232" s="38"/>
      <c r="O232" s="39">
        <v>45</v>
      </c>
      <c r="P232" s="40" t="s">
        <v>405</v>
      </c>
      <c r="Q232" s="14" t="s">
        <v>594</v>
      </c>
    </row>
    <row r="233" spans="1:17" ht="18">
      <c r="A233" s="32">
        <v>202</v>
      </c>
      <c r="B233" s="33" t="s">
        <v>646</v>
      </c>
      <c r="C233" s="34" t="s">
        <v>215</v>
      </c>
      <c r="D233" s="34" t="s">
        <v>336</v>
      </c>
      <c r="E233" s="33">
        <v>0.4201388888888889</v>
      </c>
      <c r="F233" s="36">
        <v>0.65858796296296296</v>
      </c>
      <c r="G233" s="36">
        <f t="shared" si="27"/>
        <v>0.23844907407407406</v>
      </c>
      <c r="H233" s="37">
        <v>29</v>
      </c>
      <c r="I233" s="36" t="s">
        <v>676</v>
      </c>
      <c r="J233" s="35"/>
      <c r="K233" s="36" t="e">
        <f t="shared" si="28"/>
        <v>#VALUE!</v>
      </c>
      <c r="L233" s="38"/>
      <c r="M233" s="35" t="e">
        <f t="shared" si="29"/>
        <v>#VALUE!</v>
      </c>
      <c r="N233" s="38"/>
      <c r="O233" s="39">
        <v>38</v>
      </c>
      <c r="P233" s="40" t="s">
        <v>405</v>
      </c>
      <c r="Q233" s="14" t="s">
        <v>597</v>
      </c>
    </row>
    <row r="234" spans="1:17" ht="18">
      <c r="A234" s="32">
        <v>204</v>
      </c>
      <c r="B234" s="43" t="s">
        <v>4</v>
      </c>
      <c r="C234" s="34" t="s">
        <v>339</v>
      </c>
      <c r="D234" s="34" t="s">
        <v>69</v>
      </c>
      <c r="E234" s="44" t="s">
        <v>4</v>
      </c>
      <c r="F234" s="36"/>
      <c r="G234" s="36" t="e">
        <f t="shared" si="27"/>
        <v>#VALUE!</v>
      </c>
      <c r="H234" s="37"/>
      <c r="I234" s="36" t="s">
        <v>676</v>
      </c>
      <c r="J234" s="35"/>
      <c r="K234" s="36" t="e">
        <f t="shared" si="28"/>
        <v>#VALUE!</v>
      </c>
      <c r="L234" s="38"/>
      <c r="M234" s="35" t="e">
        <f t="shared" si="29"/>
        <v>#VALUE!</v>
      </c>
      <c r="N234" s="38"/>
      <c r="O234" s="39">
        <v>47</v>
      </c>
      <c r="P234" s="40" t="s">
        <v>405</v>
      </c>
      <c r="Q234" s="14" t="s">
        <v>599</v>
      </c>
    </row>
    <row r="235" spans="1:17" ht="18">
      <c r="A235" s="32">
        <v>206</v>
      </c>
      <c r="B235" s="33" t="s">
        <v>646</v>
      </c>
      <c r="C235" s="34" t="s">
        <v>342</v>
      </c>
      <c r="D235" s="34" t="s">
        <v>187</v>
      </c>
      <c r="E235" s="33">
        <v>0.4201388888888889</v>
      </c>
      <c r="F235" s="36">
        <v>0.63622685185185179</v>
      </c>
      <c r="G235" s="36">
        <f t="shared" si="27"/>
        <v>0.2160879629629629</v>
      </c>
      <c r="H235" s="37">
        <v>9</v>
      </c>
      <c r="I235" s="36" t="s">
        <v>676</v>
      </c>
      <c r="J235" s="35"/>
      <c r="K235" s="36" t="e">
        <f t="shared" si="28"/>
        <v>#VALUE!</v>
      </c>
      <c r="L235" s="38"/>
      <c r="M235" s="35" t="e">
        <f t="shared" si="29"/>
        <v>#VALUE!</v>
      </c>
      <c r="N235" s="38"/>
      <c r="O235" s="39">
        <v>32</v>
      </c>
      <c r="P235" s="40" t="s">
        <v>405</v>
      </c>
      <c r="Q235" s="14" t="s">
        <v>601</v>
      </c>
    </row>
    <row r="236" spans="1:17" ht="18">
      <c r="A236" s="32">
        <v>209</v>
      </c>
      <c r="B236" s="59" t="s">
        <v>2</v>
      </c>
      <c r="C236" s="34" t="s">
        <v>345</v>
      </c>
      <c r="D236" s="34" t="s">
        <v>346</v>
      </c>
      <c r="E236" s="33">
        <v>0.375</v>
      </c>
      <c r="F236" s="35">
        <v>0.64288194444444446</v>
      </c>
      <c r="G236" s="36">
        <f t="shared" si="27"/>
        <v>0.26788194444444446</v>
      </c>
      <c r="H236" s="37">
        <v>89</v>
      </c>
      <c r="I236" s="36" t="s">
        <v>676</v>
      </c>
      <c r="J236" s="35"/>
      <c r="K236" s="36" t="e">
        <f t="shared" si="28"/>
        <v>#VALUE!</v>
      </c>
      <c r="L236" s="38"/>
      <c r="M236" s="35" t="e">
        <f t="shared" si="29"/>
        <v>#VALUE!</v>
      </c>
      <c r="N236" s="38"/>
      <c r="O236" s="39">
        <v>37</v>
      </c>
      <c r="P236" s="40" t="s">
        <v>406</v>
      </c>
      <c r="Q236" s="14" t="s">
        <v>604</v>
      </c>
    </row>
    <row r="237" spans="1:17" ht="18">
      <c r="A237" s="32">
        <v>211</v>
      </c>
      <c r="B237" s="33" t="s">
        <v>646</v>
      </c>
      <c r="C237" s="28" t="s">
        <v>349</v>
      </c>
      <c r="D237" s="28" t="s">
        <v>187</v>
      </c>
      <c r="E237" s="33">
        <v>0.375</v>
      </c>
      <c r="F237" s="35">
        <v>0.71688657407407408</v>
      </c>
      <c r="G237" s="36">
        <f t="shared" si="27"/>
        <v>0.34188657407407408</v>
      </c>
      <c r="H237" s="37">
        <v>175</v>
      </c>
      <c r="I237" s="36" t="s">
        <v>676</v>
      </c>
      <c r="J237" s="35"/>
      <c r="K237" s="36" t="e">
        <f t="shared" si="28"/>
        <v>#VALUE!</v>
      </c>
      <c r="L237" s="38"/>
      <c r="M237" s="35" t="e">
        <f t="shared" si="29"/>
        <v>#VALUE!</v>
      </c>
      <c r="N237" s="38"/>
      <c r="O237" s="55"/>
      <c r="P237" s="56"/>
      <c r="Q237" s="16" t="s">
        <v>606</v>
      </c>
    </row>
    <row r="238" spans="1:17" ht="18">
      <c r="A238" s="32">
        <v>212</v>
      </c>
      <c r="B238" s="33" t="s">
        <v>646</v>
      </c>
      <c r="C238" s="34" t="s">
        <v>350</v>
      </c>
      <c r="D238" s="34" t="s">
        <v>187</v>
      </c>
      <c r="E238" s="33" t="s">
        <v>676</v>
      </c>
      <c r="F238" s="35"/>
      <c r="G238" s="36" t="e">
        <f t="shared" si="27"/>
        <v>#VALUE!</v>
      </c>
      <c r="H238" s="37"/>
      <c r="I238" s="36" t="e">
        <f>IF(G238&gt;$G$285,"07:00",IF(G238&gt;$G$284,"08:00",IF(G238&gt;$G$283,"09:00")))</f>
        <v>#VALUE!</v>
      </c>
      <c r="J238" s="35"/>
      <c r="K238" s="36" t="e">
        <f t="shared" si="28"/>
        <v>#VALUE!</v>
      </c>
      <c r="L238" s="38"/>
      <c r="M238" s="35" t="e">
        <f t="shared" si="29"/>
        <v>#VALUE!</v>
      </c>
      <c r="N238" s="38"/>
      <c r="O238" s="39">
        <v>34</v>
      </c>
      <c r="P238" s="40" t="s">
        <v>405</v>
      </c>
      <c r="Q238" s="14" t="s">
        <v>607</v>
      </c>
    </row>
    <row r="239" spans="1:17" ht="18">
      <c r="A239" s="32">
        <v>213</v>
      </c>
      <c r="B239" s="33" t="s">
        <v>646</v>
      </c>
      <c r="C239" s="34" t="s">
        <v>351</v>
      </c>
      <c r="D239" s="34" t="s">
        <v>352</v>
      </c>
      <c r="E239" s="33" t="s">
        <v>676</v>
      </c>
      <c r="F239" s="35"/>
      <c r="G239" s="36" t="e">
        <f t="shared" si="27"/>
        <v>#VALUE!</v>
      </c>
      <c r="H239" s="37"/>
      <c r="I239" s="36" t="e">
        <f>IF(G239&gt;$G$285,"07:00",IF(G239&gt;$G$284,"08:00",IF(G239&gt;$G$283,"09:00")))</f>
        <v>#VALUE!</v>
      </c>
      <c r="J239" s="35"/>
      <c r="K239" s="36" t="e">
        <f t="shared" si="28"/>
        <v>#VALUE!</v>
      </c>
      <c r="L239" s="38"/>
      <c r="M239" s="35" t="e">
        <f t="shared" si="29"/>
        <v>#VALUE!</v>
      </c>
      <c r="N239" s="38"/>
      <c r="O239" s="39">
        <v>47</v>
      </c>
      <c r="P239" s="40" t="s">
        <v>406</v>
      </c>
      <c r="Q239" s="14" t="s">
        <v>608</v>
      </c>
    </row>
    <row r="240" spans="1:17" ht="18">
      <c r="A240" s="32">
        <v>214</v>
      </c>
      <c r="B240" s="33" t="s">
        <v>646</v>
      </c>
      <c r="C240" s="34" t="s">
        <v>353</v>
      </c>
      <c r="D240" s="34" t="s">
        <v>354</v>
      </c>
      <c r="E240" s="33" t="s">
        <v>676</v>
      </c>
      <c r="F240" s="35"/>
      <c r="G240" s="36" t="e">
        <f t="shared" si="27"/>
        <v>#VALUE!</v>
      </c>
      <c r="H240" s="37"/>
      <c r="I240" s="36" t="e">
        <f>IF(G240&gt;$G$285,"07:00",IF(G240&gt;$G$284,"08:00",IF(G240&gt;$G$283,"09:00")))</f>
        <v>#VALUE!</v>
      </c>
      <c r="J240" s="35"/>
      <c r="K240" s="36" t="e">
        <f t="shared" si="28"/>
        <v>#VALUE!</v>
      </c>
      <c r="L240" s="38"/>
      <c r="M240" s="35" t="e">
        <f t="shared" si="29"/>
        <v>#VALUE!</v>
      </c>
      <c r="N240" s="38"/>
      <c r="O240" s="39">
        <v>46</v>
      </c>
      <c r="P240" s="40" t="s">
        <v>406</v>
      </c>
      <c r="Q240" s="14" t="s">
        <v>609</v>
      </c>
    </row>
    <row r="241" spans="1:17" ht="18">
      <c r="A241" s="32">
        <v>216</v>
      </c>
      <c r="B241" s="33" t="s">
        <v>646</v>
      </c>
      <c r="C241" s="34" t="s">
        <v>357</v>
      </c>
      <c r="D241" s="34" t="s">
        <v>226</v>
      </c>
      <c r="E241" s="33">
        <v>0.33611111111111108</v>
      </c>
      <c r="F241" s="35">
        <v>0.79333333333333333</v>
      </c>
      <c r="G241" s="36">
        <f t="shared" si="27"/>
        <v>0.45722222222222225</v>
      </c>
      <c r="H241" s="37">
        <v>192</v>
      </c>
      <c r="I241" s="41" t="s">
        <v>676</v>
      </c>
      <c r="J241" s="35"/>
      <c r="K241" s="36" t="e">
        <f t="shared" si="28"/>
        <v>#VALUE!</v>
      </c>
      <c r="L241" s="38"/>
      <c r="M241" s="35" t="e">
        <f t="shared" si="29"/>
        <v>#VALUE!</v>
      </c>
      <c r="N241" s="38"/>
      <c r="O241" s="39">
        <v>48</v>
      </c>
      <c r="P241" s="40" t="s">
        <v>406</v>
      </c>
      <c r="Q241" s="14" t="s">
        <v>611</v>
      </c>
    </row>
    <row r="242" spans="1:17" ht="18">
      <c r="A242" s="32">
        <v>219</v>
      </c>
      <c r="B242" s="33" t="s">
        <v>646</v>
      </c>
      <c r="C242" s="42" t="s">
        <v>361</v>
      </c>
      <c r="D242" s="34" t="s">
        <v>82</v>
      </c>
      <c r="E242" s="33">
        <v>0.33611111111111108</v>
      </c>
      <c r="F242" s="35" t="s">
        <v>677</v>
      </c>
      <c r="G242" s="36" t="e">
        <f t="shared" si="27"/>
        <v>#VALUE!</v>
      </c>
      <c r="H242" s="37"/>
      <c r="I242" s="36" t="e">
        <f>IF(G242&gt;$G$285,"07:00",IF(G242&gt;$G$284,"08:00",IF(G242&gt;$G$283,"09:00")))</f>
        <v>#VALUE!</v>
      </c>
      <c r="J242" s="35"/>
      <c r="K242" s="36" t="e">
        <f t="shared" si="28"/>
        <v>#VALUE!</v>
      </c>
      <c r="L242" s="38"/>
      <c r="M242" s="35" t="e">
        <f t="shared" si="29"/>
        <v>#VALUE!</v>
      </c>
      <c r="N242" s="38"/>
      <c r="O242" s="39">
        <v>58</v>
      </c>
      <c r="P242" s="40" t="s">
        <v>405</v>
      </c>
      <c r="Q242" s="14" t="s">
        <v>614</v>
      </c>
    </row>
    <row r="243" spans="1:17" ht="18">
      <c r="A243" s="32">
        <v>221</v>
      </c>
      <c r="B243" s="33" t="s">
        <v>646</v>
      </c>
      <c r="C243" s="34" t="s">
        <v>364</v>
      </c>
      <c r="D243" s="34" t="s">
        <v>365</v>
      </c>
      <c r="E243" s="33">
        <v>0.33611111111111108</v>
      </c>
      <c r="F243" s="35">
        <v>0.85567129629629635</v>
      </c>
      <c r="G243" s="36">
        <f t="shared" si="27"/>
        <v>0.51956018518518521</v>
      </c>
      <c r="H243" s="37">
        <v>196</v>
      </c>
      <c r="I243" s="41" t="s">
        <v>676</v>
      </c>
      <c r="J243" s="35"/>
      <c r="K243" s="36" t="e">
        <f t="shared" si="28"/>
        <v>#VALUE!</v>
      </c>
      <c r="L243" s="38"/>
      <c r="M243" s="35" t="e">
        <f t="shared" si="29"/>
        <v>#VALUE!</v>
      </c>
      <c r="N243" s="38"/>
      <c r="O243" s="39">
        <v>67</v>
      </c>
      <c r="P243" s="40" t="s">
        <v>406</v>
      </c>
      <c r="Q243" s="14" t="s">
        <v>616</v>
      </c>
    </row>
    <row r="244" spans="1:17" ht="18">
      <c r="A244" s="32">
        <v>222</v>
      </c>
      <c r="B244" s="33" t="s">
        <v>646</v>
      </c>
      <c r="C244" s="34" t="s">
        <v>366</v>
      </c>
      <c r="D244" s="34" t="s">
        <v>367</v>
      </c>
      <c r="E244" s="33">
        <v>0.4201388888888889</v>
      </c>
      <c r="F244" s="35">
        <v>0.67259259259259263</v>
      </c>
      <c r="G244" s="36">
        <f t="shared" si="27"/>
        <v>0.25245370370370374</v>
      </c>
      <c r="H244" s="37">
        <v>48</v>
      </c>
      <c r="I244" s="36" t="s">
        <v>676</v>
      </c>
      <c r="J244" s="35"/>
      <c r="K244" s="36" t="e">
        <f t="shared" si="28"/>
        <v>#VALUE!</v>
      </c>
      <c r="L244" s="38"/>
      <c r="M244" s="35" t="e">
        <f t="shared" si="29"/>
        <v>#VALUE!</v>
      </c>
      <c r="N244" s="38"/>
      <c r="O244" s="39">
        <v>29</v>
      </c>
      <c r="P244" s="40" t="s">
        <v>405</v>
      </c>
      <c r="Q244" s="14" t="s">
        <v>617</v>
      </c>
    </row>
    <row r="245" spans="1:17" ht="18">
      <c r="A245" s="32">
        <v>223</v>
      </c>
      <c r="B245" s="33" t="s">
        <v>646</v>
      </c>
      <c r="C245" s="34" t="s">
        <v>368</v>
      </c>
      <c r="D245" s="34" t="s">
        <v>369</v>
      </c>
      <c r="E245" s="33">
        <v>0.375</v>
      </c>
      <c r="F245" s="35">
        <v>0.73715277777777777</v>
      </c>
      <c r="G245" s="36">
        <f t="shared" si="27"/>
        <v>0.36215277777777777</v>
      </c>
      <c r="H245" s="37">
        <v>182</v>
      </c>
      <c r="I245" s="36" t="s">
        <v>676</v>
      </c>
      <c r="J245" s="35"/>
      <c r="K245" s="36" t="e">
        <f t="shared" si="28"/>
        <v>#VALUE!</v>
      </c>
      <c r="L245" s="38"/>
      <c r="M245" s="35" t="e">
        <f t="shared" si="29"/>
        <v>#VALUE!</v>
      </c>
      <c r="N245" s="38"/>
      <c r="O245" s="39">
        <v>68</v>
      </c>
      <c r="P245" s="40" t="s">
        <v>405</v>
      </c>
      <c r="Q245" s="14" t="s">
        <v>618</v>
      </c>
    </row>
    <row r="246" spans="1:17" ht="18">
      <c r="A246" s="32">
        <v>224</v>
      </c>
      <c r="B246" s="43" t="s">
        <v>4</v>
      </c>
      <c r="C246" s="60" t="s">
        <v>370</v>
      </c>
      <c r="D246" s="61" t="s">
        <v>371</v>
      </c>
      <c r="E246" s="44" t="s">
        <v>4</v>
      </c>
      <c r="F246" s="35"/>
      <c r="G246" s="36" t="e">
        <f t="shared" si="27"/>
        <v>#VALUE!</v>
      </c>
      <c r="H246" s="37"/>
      <c r="I246" s="36">
        <v>0.33333333333333331</v>
      </c>
      <c r="J246" s="35">
        <v>0.60162037037037031</v>
      </c>
      <c r="K246" s="36">
        <f t="shared" si="28"/>
        <v>0.26828703703703699</v>
      </c>
      <c r="L246" s="38">
        <v>33</v>
      </c>
      <c r="M246" s="35" t="e">
        <f t="shared" si="29"/>
        <v>#VALUE!</v>
      </c>
      <c r="N246" s="38"/>
      <c r="O246" s="55"/>
      <c r="P246" s="62" t="s">
        <v>405</v>
      </c>
      <c r="Q246" s="16" t="s">
        <v>619</v>
      </c>
    </row>
    <row r="247" spans="1:17" ht="18">
      <c r="A247" s="32">
        <v>226</v>
      </c>
      <c r="B247" s="33" t="s">
        <v>646</v>
      </c>
      <c r="C247" s="46" t="s">
        <v>370</v>
      </c>
      <c r="D247" s="34" t="s">
        <v>302</v>
      </c>
      <c r="E247" s="33">
        <v>0.375</v>
      </c>
      <c r="F247" s="35">
        <v>0.64872685185185186</v>
      </c>
      <c r="G247" s="36">
        <f t="shared" si="27"/>
        <v>0.27372685185185186</v>
      </c>
      <c r="H247" s="37">
        <v>97</v>
      </c>
      <c r="I247" s="41" t="s">
        <v>676</v>
      </c>
      <c r="J247" s="35"/>
      <c r="K247" s="36" t="e">
        <f t="shared" si="28"/>
        <v>#VALUE!</v>
      </c>
      <c r="L247" s="38"/>
      <c r="M247" s="35" t="e">
        <f t="shared" si="29"/>
        <v>#VALUE!</v>
      </c>
      <c r="N247" s="38"/>
      <c r="O247" s="39">
        <v>41</v>
      </c>
      <c r="P247" s="40" t="s">
        <v>405</v>
      </c>
      <c r="Q247" s="14" t="s">
        <v>621</v>
      </c>
    </row>
    <row r="248" spans="1:17" ht="18">
      <c r="A248" s="32">
        <v>229</v>
      </c>
      <c r="B248" s="33" t="s">
        <v>646</v>
      </c>
      <c r="C248" s="34" t="s">
        <v>375</v>
      </c>
      <c r="D248" s="34" t="s">
        <v>65</v>
      </c>
      <c r="E248" s="33" t="s">
        <v>676</v>
      </c>
      <c r="F248" s="35"/>
      <c r="G248" s="36" t="e">
        <f t="shared" si="27"/>
        <v>#VALUE!</v>
      </c>
      <c r="H248" s="37"/>
      <c r="I248" s="36" t="e">
        <f>IF(G248&gt;$G$285,"07:00",IF(G248&gt;$G$284,"08:00",IF(G248&gt;$G$283,"09:00")))</f>
        <v>#VALUE!</v>
      </c>
      <c r="J248" s="35"/>
      <c r="K248" s="36" t="e">
        <f t="shared" si="28"/>
        <v>#VALUE!</v>
      </c>
      <c r="L248" s="38"/>
      <c r="M248" s="35" t="e">
        <f t="shared" si="29"/>
        <v>#VALUE!</v>
      </c>
      <c r="N248" s="38"/>
      <c r="O248" s="39">
        <v>40</v>
      </c>
      <c r="P248" s="40" t="s">
        <v>406</v>
      </c>
      <c r="Q248" s="14" t="s">
        <v>623</v>
      </c>
    </row>
    <row r="249" spans="1:17" ht="18">
      <c r="A249" s="32">
        <v>230</v>
      </c>
      <c r="B249" s="33" t="s">
        <v>646</v>
      </c>
      <c r="C249" s="34" t="s">
        <v>376</v>
      </c>
      <c r="D249" s="34" t="s">
        <v>53</v>
      </c>
      <c r="E249" s="33">
        <v>0.4201388888888889</v>
      </c>
      <c r="F249" s="35" t="s">
        <v>677</v>
      </c>
      <c r="G249" s="36" t="e">
        <f t="shared" si="27"/>
        <v>#VALUE!</v>
      </c>
      <c r="H249" s="37"/>
      <c r="I249" s="36" t="e">
        <f>IF(G249&gt;$G$285,"07:00",IF(G249&gt;$G$284,"08:00",IF(G249&gt;$G$283,"09:00")))</f>
        <v>#VALUE!</v>
      </c>
      <c r="J249" s="35"/>
      <c r="K249" s="36" t="e">
        <f t="shared" si="28"/>
        <v>#VALUE!</v>
      </c>
      <c r="L249" s="38"/>
      <c r="M249" s="35" t="e">
        <f t="shared" si="29"/>
        <v>#VALUE!</v>
      </c>
      <c r="N249" s="38"/>
      <c r="O249" s="39">
        <v>26</v>
      </c>
      <c r="P249" s="40" t="s">
        <v>405</v>
      </c>
      <c r="Q249" s="14" t="s">
        <v>624</v>
      </c>
    </row>
    <row r="250" spans="1:17" ht="18">
      <c r="A250" s="32">
        <v>231</v>
      </c>
      <c r="B250" s="43" t="s">
        <v>4</v>
      </c>
      <c r="C250" s="63" t="s">
        <v>377</v>
      </c>
      <c r="D250" s="34" t="s">
        <v>378</v>
      </c>
      <c r="E250" s="44" t="s">
        <v>4</v>
      </c>
      <c r="F250" s="35"/>
      <c r="G250" s="36" t="e">
        <f t="shared" si="27"/>
        <v>#VALUE!</v>
      </c>
      <c r="H250" s="37"/>
      <c r="I250" s="41" t="s">
        <v>676</v>
      </c>
      <c r="J250" s="35"/>
      <c r="K250" s="36" t="e">
        <f t="shared" si="28"/>
        <v>#VALUE!</v>
      </c>
      <c r="L250" s="38"/>
      <c r="M250" s="35" t="e">
        <f t="shared" si="29"/>
        <v>#VALUE!</v>
      </c>
      <c r="N250" s="38"/>
      <c r="O250" s="55"/>
      <c r="P250" s="62" t="s">
        <v>406</v>
      </c>
      <c r="Q250" s="17">
        <v>7980817790</v>
      </c>
    </row>
    <row r="251" spans="1:17" ht="18">
      <c r="A251" s="32">
        <v>233</v>
      </c>
      <c r="B251" s="33" t="s">
        <v>646</v>
      </c>
      <c r="C251" s="34" t="s">
        <v>381</v>
      </c>
      <c r="D251" s="34" t="s">
        <v>382</v>
      </c>
      <c r="E251" s="33">
        <v>0.375</v>
      </c>
      <c r="F251" s="35">
        <v>0.66533564814814816</v>
      </c>
      <c r="G251" s="36">
        <f t="shared" si="27"/>
        <v>0.29033564814814816</v>
      </c>
      <c r="H251" s="37">
        <v>118</v>
      </c>
      <c r="I251" s="36" t="s">
        <v>676</v>
      </c>
      <c r="J251" s="35"/>
      <c r="K251" s="36" t="e">
        <f t="shared" si="28"/>
        <v>#VALUE!</v>
      </c>
      <c r="L251" s="38"/>
      <c r="M251" s="35" t="e">
        <f t="shared" si="29"/>
        <v>#VALUE!</v>
      </c>
      <c r="N251" s="38"/>
      <c r="O251" s="39">
        <v>49</v>
      </c>
      <c r="P251" s="40" t="s">
        <v>405</v>
      </c>
      <c r="Q251" s="14" t="s">
        <v>626</v>
      </c>
    </row>
    <row r="252" spans="1:17" ht="18">
      <c r="A252" s="32">
        <v>237</v>
      </c>
      <c r="B252" s="33" t="s">
        <v>646</v>
      </c>
      <c r="C252" s="34" t="s">
        <v>387</v>
      </c>
      <c r="D252" s="34" t="s">
        <v>388</v>
      </c>
      <c r="E252" s="33" t="s">
        <v>676</v>
      </c>
      <c r="F252" s="35"/>
      <c r="G252" s="36" t="e">
        <f t="shared" si="27"/>
        <v>#VALUE!</v>
      </c>
      <c r="H252" s="37"/>
      <c r="I252" s="36" t="e">
        <f>IF(G252&gt;$G$285,"07:00",IF(G252&gt;$G$284,"08:00",IF(G252&gt;$G$283,"09:00")))</f>
        <v>#VALUE!</v>
      </c>
      <c r="J252" s="35"/>
      <c r="K252" s="36" t="e">
        <f t="shared" si="28"/>
        <v>#VALUE!</v>
      </c>
      <c r="L252" s="38"/>
      <c r="M252" s="35" t="e">
        <f t="shared" si="29"/>
        <v>#VALUE!</v>
      </c>
      <c r="N252" s="38"/>
      <c r="O252" s="39">
        <v>37</v>
      </c>
      <c r="P252" s="40" t="s">
        <v>405</v>
      </c>
      <c r="Q252" s="14" t="s">
        <v>630</v>
      </c>
    </row>
    <row r="253" spans="1:17" ht="18">
      <c r="A253" s="32">
        <v>238</v>
      </c>
      <c r="B253" s="43" t="s">
        <v>4</v>
      </c>
      <c r="C253" s="34" t="s">
        <v>389</v>
      </c>
      <c r="D253" s="34" t="s">
        <v>359</v>
      </c>
      <c r="E253" s="44" t="s">
        <v>4</v>
      </c>
      <c r="F253" s="35"/>
      <c r="G253" s="36" t="e">
        <f t="shared" si="27"/>
        <v>#VALUE!</v>
      </c>
      <c r="H253" s="37"/>
      <c r="I253" s="36">
        <v>0.33333333333333331</v>
      </c>
      <c r="J253" s="35">
        <v>0.70690972222222215</v>
      </c>
      <c r="K253" s="36">
        <f t="shared" si="28"/>
        <v>0.37357638888888883</v>
      </c>
      <c r="L253" s="38">
        <v>138</v>
      </c>
      <c r="M253" s="35" t="e">
        <f t="shared" si="29"/>
        <v>#VALUE!</v>
      </c>
      <c r="N253" s="38"/>
      <c r="O253" s="39">
        <v>66</v>
      </c>
      <c r="P253" s="40" t="s">
        <v>405</v>
      </c>
      <c r="Q253" s="14" t="s">
        <v>631</v>
      </c>
    </row>
    <row r="254" spans="1:17" ht="18">
      <c r="A254" s="32">
        <v>239</v>
      </c>
      <c r="B254" s="33" t="s">
        <v>646</v>
      </c>
      <c r="C254" s="34" t="s">
        <v>390</v>
      </c>
      <c r="D254" s="34" t="s">
        <v>248</v>
      </c>
      <c r="E254" s="33">
        <v>0.375</v>
      </c>
      <c r="F254" s="36">
        <v>0.66678240740740735</v>
      </c>
      <c r="G254" s="36">
        <f t="shared" ref="G254:G285" si="30">SUM(F254-E254)</f>
        <v>0.29178240740740735</v>
      </c>
      <c r="H254" s="37">
        <v>123</v>
      </c>
      <c r="I254" s="36" t="str">
        <f>IF(G254&gt;$G$285,"07:00",IF(G254&gt;$G$284,"08:00",IF(G254&gt;$G$283,"09:00")))</f>
        <v>08:00</v>
      </c>
      <c r="J254" s="35" t="s">
        <v>677</v>
      </c>
      <c r="K254" s="36" t="e">
        <f t="shared" ref="K254:K285" si="31">SUM(J254-I254)</f>
        <v>#VALUE!</v>
      </c>
      <c r="L254" s="38"/>
      <c r="M254" s="35" t="e">
        <f t="shared" ref="M254:M273" si="32">SUM(K254+G254)</f>
        <v>#VALUE!</v>
      </c>
      <c r="N254" s="38"/>
      <c r="O254" s="39">
        <v>30</v>
      </c>
      <c r="P254" s="40" t="s">
        <v>405</v>
      </c>
      <c r="Q254" s="14" t="s">
        <v>632</v>
      </c>
    </row>
    <row r="255" spans="1:17" ht="18">
      <c r="A255" s="32">
        <v>241</v>
      </c>
      <c r="B255" s="33" t="s">
        <v>646</v>
      </c>
      <c r="C255" s="34" t="s">
        <v>392</v>
      </c>
      <c r="D255" s="34" t="s">
        <v>251</v>
      </c>
      <c r="E255" s="33">
        <v>0.4201388888888889</v>
      </c>
      <c r="F255" s="35">
        <v>0.69826388888888891</v>
      </c>
      <c r="G255" s="36">
        <f t="shared" si="30"/>
        <v>0.27812500000000001</v>
      </c>
      <c r="H255" s="37">
        <v>105</v>
      </c>
      <c r="I255" s="36" t="s">
        <v>676</v>
      </c>
      <c r="J255" s="35"/>
      <c r="K255" s="36" t="e">
        <f t="shared" si="31"/>
        <v>#VALUE!</v>
      </c>
      <c r="L255" s="38"/>
      <c r="M255" s="35" t="e">
        <f t="shared" si="32"/>
        <v>#VALUE!</v>
      </c>
      <c r="N255" s="38"/>
      <c r="O255" s="39">
        <v>35</v>
      </c>
      <c r="P255" s="40" t="s">
        <v>405</v>
      </c>
      <c r="Q255" s="14" t="s">
        <v>634</v>
      </c>
    </row>
    <row r="256" spans="1:17" ht="18">
      <c r="A256" s="32">
        <v>242</v>
      </c>
      <c r="B256" s="33" t="s">
        <v>646</v>
      </c>
      <c r="C256" s="34" t="s">
        <v>392</v>
      </c>
      <c r="D256" s="34" t="s">
        <v>146</v>
      </c>
      <c r="E256" s="33">
        <v>0.375</v>
      </c>
      <c r="F256" s="36">
        <v>0.64869212962962963</v>
      </c>
      <c r="G256" s="36">
        <f t="shared" si="30"/>
        <v>0.27369212962962963</v>
      </c>
      <c r="H256" s="37">
        <v>96</v>
      </c>
      <c r="I256" s="41" t="s">
        <v>676</v>
      </c>
      <c r="J256" s="35"/>
      <c r="K256" s="36" t="e">
        <f t="shared" si="31"/>
        <v>#VALUE!</v>
      </c>
      <c r="L256" s="38"/>
      <c r="M256" s="35" t="e">
        <f t="shared" si="32"/>
        <v>#VALUE!</v>
      </c>
      <c r="N256" s="38"/>
      <c r="O256" s="39">
        <v>33</v>
      </c>
      <c r="P256" s="40" t="s">
        <v>405</v>
      </c>
      <c r="Q256" s="14" t="s">
        <v>635</v>
      </c>
    </row>
    <row r="257" spans="1:17" ht="18">
      <c r="A257" s="32">
        <v>243</v>
      </c>
      <c r="B257" s="33" t="s">
        <v>646</v>
      </c>
      <c r="C257" s="34" t="s">
        <v>393</v>
      </c>
      <c r="D257" s="34" t="s">
        <v>159</v>
      </c>
      <c r="E257" s="33">
        <v>0.375</v>
      </c>
      <c r="F257" s="36">
        <v>0.69056712962962974</v>
      </c>
      <c r="G257" s="36">
        <f t="shared" si="30"/>
        <v>0.31556712962962974</v>
      </c>
      <c r="H257" s="37">
        <v>148</v>
      </c>
      <c r="I257" s="41" t="s">
        <v>676</v>
      </c>
      <c r="J257" s="35"/>
      <c r="K257" s="36" t="e">
        <f t="shared" si="31"/>
        <v>#VALUE!</v>
      </c>
      <c r="L257" s="38"/>
      <c r="M257" s="35" t="e">
        <f t="shared" si="32"/>
        <v>#VALUE!</v>
      </c>
      <c r="N257" s="38"/>
      <c r="O257" s="39">
        <v>38</v>
      </c>
      <c r="P257" s="40" t="s">
        <v>406</v>
      </c>
      <c r="Q257" s="14" t="s">
        <v>527</v>
      </c>
    </row>
    <row r="258" spans="1:17" ht="18">
      <c r="A258" s="32">
        <v>244</v>
      </c>
      <c r="B258" s="33" t="s">
        <v>646</v>
      </c>
      <c r="C258" s="34" t="s">
        <v>394</v>
      </c>
      <c r="D258" s="34" t="s">
        <v>53</v>
      </c>
      <c r="E258" s="33">
        <v>0.4201388888888889</v>
      </c>
      <c r="F258" s="35">
        <v>0.63315972222222217</v>
      </c>
      <c r="G258" s="36">
        <f t="shared" si="30"/>
        <v>0.21302083333333327</v>
      </c>
      <c r="H258" s="37">
        <v>8</v>
      </c>
      <c r="I258" s="41" t="s">
        <v>676</v>
      </c>
      <c r="J258" s="35"/>
      <c r="K258" s="36" t="e">
        <f t="shared" si="31"/>
        <v>#VALUE!</v>
      </c>
      <c r="L258" s="38"/>
      <c r="M258" s="35" t="e">
        <f t="shared" si="32"/>
        <v>#VALUE!</v>
      </c>
      <c r="N258" s="38"/>
      <c r="O258" s="39">
        <v>23</v>
      </c>
      <c r="P258" s="40" t="s">
        <v>405</v>
      </c>
      <c r="Q258" s="14" t="s">
        <v>636</v>
      </c>
    </row>
    <row r="259" spans="1:17" ht="18">
      <c r="A259" s="32">
        <v>245</v>
      </c>
      <c r="B259" s="33" t="s">
        <v>646</v>
      </c>
      <c r="C259" s="34" t="s">
        <v>395</v>
      </c>
      <c r="D259" s="34" t="s">
        <v>97</v>
      </c>
      <c r="E259" s="33">
        <v>0.375</v>
      </c>
      <c r="F259" s="35">
        <v>0.68790509259259258</v>
      </c>
      <c r="G259" s="36">
        <f t="shared" si="30"/>
        <v>0.31290509259259258</v>
      </c>
      <c r="H259" s="37">
        <v>144</v>
      </c>
      <c r="I259" s="41" t="s">
        <v>676</v>
      </c>
      <c r="J259" s="35"/>
      <c r="K259" s="36" t="e">
        <f t="shared" si="31"/>
        <v>#VALUE!</v>
      </c>
      <c r="L259" s="38"/>
      <c r="M259" s="35" t="e">
        <f t="shared" si="32"/>
        <v>#VALUE!</v>
      </c>
      <c r="N259" s="38"/>
      <c r="O259" s="39">
        <v>50</v>
      </c>
      <c r="P259" s="40" t="s">
        <v>405</v>
      </c>
      <c r="Q259" s="14" t="s">
        <v>637</v>
      </c>
    </row>
    <row r="260" spans="1:17" ht="18">
      <c r="A260" s="32">
        <v>247</v>
      </c>
      <c r="B260" s="33" t="s">
        <v>646</v>
      </c>
      <c r="C260" s="34" t="s">
        <v>395</v>
      </c>
      <c r="D260" s="34" t="s">
        <v>219</v>
      </c>
      <c r="E260" s="33">
        <v>0.375</v>
      </c>
      <c r="F260" s="35">
        <v>0.63839120370370372</v>
      </c>
      <c r="G260" s="36">
        <f t="shared" si="30"/>
        <v>0.26339120370370372</v>
      </c>
      <c r="H260" s="37">
        <v>70</v>
      </c>
      <c r="I260" s="41" t="s">
        <v>676</v>
      </c>
      <c r="J260" s="35"/>
      <c r="K260" s="36" t="e">
        <f t="shared" si="31"/>
        <v>#VALUE!</v>
      </c>
      <c r="L260" s="38"/>
      <c r="M260" s="35" t="e">
        <f t="shared" si="32"/>
        <v>#VALUE!</v>
      </c>
      <c r="N260" s="38"/>
      <c r="O260" s="39">
        <v>33</v>
      </c>
      <c r="P260" s="40" t="s">
        <v>405</v>
      </c>
      <c r="Q260" s="14" t="s">
        <v>639</v>
      </c>
    </row>
    <row r="261" spans="1:17" ht="18">
      <c r="A261" s="32">
        <v>249</v>
      </c>
      <c r="B261" s="33" t="s">
        <v>646</v>
      </c>
      <c r="C261" s="45" t="s">
        <v>398</v>
      </c>
      <c r="D261" s="34" t="s">
        <v>388</v>
      </c>
      <c r="E261" s="33">
        <v>0.4201388888888889</v>
      </c>
      <c r="F261" s="35">
        <v>0.71988425925925925</v>
      </c>
      <c r="G261" s="36">
        <f t="shared" si="30"/>
        <v>0.29974537037037036</v>
      </c>
      <c r="H261" s="37">
        <v>129</v>
      </c>
      <c r="I261" s="36" t="s">
        <v>676</v>
      </c>
      <c r="J261" s="35"/>
      <c r="K261" s="36" t="e">
        <f t="shared" si="31"/>
        <v>#VALUE!</v>
      </c>
      <c r="L261" s="38"/>
      <c r="M261" s="35" t="e">
        <f t="shared" si="32"/>
        <v>#VALUE!</v>
      </c>
      <c r="N261" s="38"/>
      <c r="O261" s="39">
        <v>26</v>
      </c>
      <c r="P261" s="40" t="s">
        <v>405</v>
      </c>
      <c r="Q261" s="14" t="s">
        <v>641</v>
      </c>
    </row>
    <row r="262" spans="1:17" ht="18">
      <c r="A262" s="32">
        <v>251</v>
      </c>
      <c r="B262" s="33" t="s">
        <v>646</v>
      </c>
      <c r="C262" s="34" t="s">
        <v>401</v>
      </c>
      <c r="D262" s="34" t="s">
        <v>402</v>
      </c>
      <c r="E262" s="33" t="s">
        <v>676</v>
      </c>
      <c r="F262" s="35"/>
      <c r="G262" s="36" t="e">
        <f t="shared" si="30"/>
        <v>#VALUE!</v>
      </c>
      <c r="H262" s="37"/>
      <c r="I262" s="36" t="e">
        <f>IF(G262&gt;$G$285,"07:00",IF(G262&gt;$G$284,"08:00",IF(G262&gt;$G$283,"09:00")))</f>
        <v>#VALUE!</v>
      </c>
      <c r="J262" s="35"/>
      <c r="K262" s="36" t="e">
        <f t="shared" si="31"/>
        <v>#VALUE!</v>
      </c>
      <c r="L262" s="38"/>
      <c r="M262" s="35" t="e">
        <f t="shared" si="32"/>
        <v>#VALUE!</v>
      </c>
      <c r="N262" s="38"/>
      <c r="O262" s="39">
        <v>35</v>
      </c>
      <c r="P262" s="40" t="s">
        <v>405</v>
      </c>
      <c r="Q262" s="14" t="s">
        <v>643</v>
      </c>
    </row>
    <row r="263" spans="1:17" ht="18">
      <c r="A263" s="32">
        <v>252</v>
      </c>
      <c r="B263" s="33" t="s">
        <v>646</v>
      </c>
      <c r="C263" s="34" t="s">
        <v>403</v>
      </c>
      <c r="D263" s="34" t="s">
        <v>259</v>
      </c>
      <c r="E263" s="33">
        <v>0.375</v>
      </c>
      <c r="F263" s="35">
        <v>0.64872685185185186</v>
      </c>
      <c r="G263" s="36">
        <f t="shared" si="30"/>
        <v>0.27372685185185186</v>
      </c>
      <c r="H263" s="37">
        <v>98</v>
      </c>
      <c r="I263" s="41" t="s">
        <v>676</v>
      </c>
      <c r="J263" s="35"/>
      <c r="K263" s="36" t="e">
        <f t="shared" si="31"/>
        <v>#VALUE!</v>
      </c>
      <c r="L263" s="38"/>
      <c r="M263" s="35" t="e">
        <f t="shared" si="32"/>
        <v>#VALUE!</v>
      </c>
      <c r="N263" s="38"/>
      <c r="O263" s="39">
        <v>51</v>
      </c>
      <c r="P263" s="40" t="s">
        <v>405</v>
      </c>
      <c r="Q263" s="14" t="s">
        <v>644</v>
      </c>
    </row>
    <row r="264" spans="1:17" ht="18">
      <c r="A264" s="32">
        <v>254</v>
      </c>
      <c r="B264" s="64" t="s">
        <v>2</v>
      </c>
      <c r="C264" s="28" t="s">
        <v>647</v>
      </c>
      <c r="D264" s="28" t="s">
        <v>648</v>
      </c>
      <c r="E264" s="33">
        <v>0.375</v>
      </c>
      <c r="F264" s="35">
        <v>0.71333333333333337</v>
      </c>
      <c r="G264" s="36">
        <f t="shared" si="30"/>
        <v>0.33833333333333337</v>
      </c>
      <c r="H264" s="37">
        <v>174</v>
      </c>
      <c r="I264" s="36" t="s">
        <v>676</v>
      </c>
      <c r="J264" s="35"/>
      <c r="K264" s="36" t="e">
        <f t="shared" si="31"/>
        <v>#VALUE!</v>
      </c>
      <c r="L264" s="38"/>
      <c r="M264" s="35" t="e">
        <f t="shared" si="32"/>
        <v>#VALUE!</v>
      </c>
      <c r="N264" s="38"/>
      <c r="O264" s="39">
        <v>31</v>
      </c>
      <c r="P264" s="52" t="s">
        <v>406</v>
      </c>
      <c r="Q264" s="15">
        <v>7551908550</v>
      </c>
    </row>
    <row r="265" spans="1:17" ht="18">
      <c r="A265" s="32">
        <v>258</v>
      </c>
      <c r="B265" s="43" t="s">
        <v>4</v>
      </c>
      <c r="C265" s="42" t="s">
        <v>654</v>
      </c>
      <c r="D265" s="34" t="s">
        <v>78</v>
      </c>
      <c r="E265" s="44" t="s">
        <v>4</v>
      </c>
      <c r="F265" s="35"/>
      <c r="G265" s="36" t="e">
        <f t="shared" si="30"/>
        <v>#VALUE!</v>
      </c>
      <c r="H265" s="37"/>
      <c r="I265" s="36">
        <v>0.33333333333333331</v>
      </c>
      <c r="J265" s="35">
        <v>0.64947916666666672</v>
      </c>
      <c r="K265" s="36">
        <f t="shared" si="31"/>
        <v>0.3161458333333334</v>
      </c>
      <c r="L265" s="38">
        <v>93</v>
      </c>
      <c r="M265" s="35" t="e">
        <f t="shared" si="32"/>
        <v>#VALUE!</v>
      </c>
      <c r="N265" s="38"/>
      <c r="O265" s="39">
        <v>31</v>
      </c>
      <c r="P265" s="40" t="s">
        <v>405</v>
      </c>
      <c r="Q265" s="17" t="s">
        <v>660</v>
      </c>
    </row>
    <row r="266" spans="1:17" ht="18">
      <c r="A266" s="32">
        <v>259</v>
      </c>
      <c r="B266" s="43" t="s">
        <v>4</v>
      </c>
      <c r="C266" s="65" t="s">
        <v>655</v>
      </c>
      <c r="D266" s="34" t="s">
        <v>656</v>
      </c>
      <c r="E266" s="44" t="s">
        <v>4</v>
      </c>
      <c r="F266" s="35"/>
      <c r="G266" s="36" t="e">
        <f t="shared" si="30"/>
        <v>#VALUE!</v>
      </c>
      <c r="H266" s="37"/>
      <c r="I266" s="36">
        <v>0.33333333333333331</v>
      </c>
      <c r="J266" s="35">
        <v>0.62236111111111114</v>
      </c>
      <c r="K266" s="36">
        <f t="shared" si="31"/>
        <v>0.28902777777777783</v>
      </c>
      <c r="L266" s="38">
        <v>67</v>
      </c>
      <c r="M266" s="35" t="e">
        <f t="shared" si="32"/>
        <v>#VALUE!</v>
      </c>
      <c r="N266" s="38"/>
      <c r="O266" s="39">
        <v>31</v>
      </c>
      <c r="P266" s="52" t="s">
        <v>406</v>
      </c>
      <c r="Q266" s="17" t="s">
        <v>661</v>
      </c>
    </row>
    <row r="267" spans="1:17" ht="18">
      <c r="A267" s="32">
        <v>260</v>
      </c>
      <c r="B267" s="66" t="s">
        <v>646</v>
      </c>
      <c r="C267" s="67" t="s">
        <v>368</v>
      </c>
      <c r="D267" s="61" t="s">
        <v>662</v>
      </c>
      <c r="E267" s="33" t="s">
        <v>676</v>
      </c>
      <c r="F267" s="35"/>
      <c r="G267" s="36" t="e">
        <f t="shared" si="30"/>
        <v>#VALUE!</v>
      </c>
      <c r="H267" s="37"/>
      <c r="I267" s="36" t="e">
        <f>IF(G267&gt;$G$285,"07:00",IF(G267&gt;$G$284,"08:00",IF(G267&gt;$G$283,"09:00")))</f>
        <v>#VALUE!</v>
      </c>
      <c r="J267" s="35"/>
      <c r="K267" s="36" t="e">
        <f t="shared" si="31"/>
        <v>#VALUE!</v>
      </c>
      <c r="L267" s="38"/>
      <c r="M267" s="35" t="e">
        <f t="shared" si="32"/>
        <v>#VALUE!</v>
      </c>
      <c r="N267" s="38"/>
      <c r="O267" s="56">
        <v>47</v>
      </c>
      <c r="P267" s="68" t="s">
        <v>405</v>
      </c>
      <c r="Q267" s="18" t="s">
        <v>663</v>
      </c>
    </row>
    <row r="268" spans="1:17" ht="18">
      <c r="A268" s="32">
        <v>262</v>
      </c>
      <c r="B268" s="64" t="s">
        <v>664</v>
      </c>
      <c r="C268" s="64" t="s">
        <v>150</v>
      </c>
      <c r="D268" s="64" t="s">
        <v>665</v>
      </c>
      <c r="E268" s="35">
        <v>0.375</v>
      </c>
      <c r="F268" s="35">
        <v>0.6230324074074074</v>
      </c>
      <c r="G268" s="36">
        <f t="shared" si="30"/>
        <v>0.2480324074074074</v>
      </c>
      <c r="H268" s="37">
        <v>44</v>
      </c>
      <c r="I268" s="41" t="s">
        <v>2</v>
      </c>
      <c r="J268" s="35"/>
      <c r="K268" s="36" t="e">
        <f t="shared" si="31"/>
        <v>#VALUE!</v>
      </c>
      <c r="L268" s="38"/>
      <c r="M268" s="35" t="e">
        <f t="shared" si="32"/>
        <v>#VALUE!</v>
      </c>
      <c r="N268" s="38"/>
      <c r="O268" s="56"/>
      <c r="P268" s="56" t="s">
        <v>405</v>
      </c>
      <c r="Q268" s="15" t="s">
        <v>666</v>
      </c>
    </row>
    <row r="269" spans="1:17" ht="18">
      <c r="A269" s="32">
        <v>263</v>
      </c>
      <c r="B269" s="69" t="s">
        <v>4</v>
      </c>
      <c r="C269" s="69" t="s">
        <v>667</v>
      </c>
      <c r="D269" s="61" t="s">
        <v>668</v>
      </c>
      <c r="E269" s="50" t="s">
        <v>4</v>
      </c>
      <c r="F269" s="35"/>
      <c r="G269" s="36" t="e">
        <f t="shared" si="30"/>
        <v>#VALUE!</v>
      </c>
      <c r="H269" s="37"/>
      <c r="I269" s="36">
        <v>0.33333333333333331</v>
      </c>
      <c r="J269" s="35">
        <v>0.60795138888888889</v>
      </c>
      <c r="K269" s="36">
        <f t="shared" si="31"/>
        <v>0.27461805555555557</v>
      </c>
      <c r="L269" s="38">
        <v>40</v>
      </c>
      <c r="M269" s="35" t="e">
        <f t="shared" si="32"/>
        <v>#VALUE!</v>
      </c>
      <c r="N269" s="38"/>
      <c r="O269" s="28"/>
      <c r="P269" s="56" t="s">
        <v>405</v>
      </c>
      <c r="Q269" s="19">
        <v>7823334373</v>
      </c>
    </row>
    <row r="270" spans="1:17" ht="18">
      <c r="A270" s="32">
        <v>266</v>
      </c>
      <c r="B270" s="22" t="s">
        <v>4</v>
      </c>
      <c r="C270" s="22" t="s">
        <v>675</v>
      </c>
      <c r="D270" s="61" t="s">
        <v>48</v>
      </c>
      <c r="E270" s="35" t="s">
        <v>4</v>
      </c>
      <c r="F270" s="35"/>
      <c r="G270" s="36" t="e">
        <f t="shared" si="30"/>
        <v>#VALUE!</v>
      </c>
      <c r="H270" s="37"/>
      <c r="I270" s="36">
        <v>0.33333333333333331</v>
      </c>
      <c r="J270" s="35">
        <v>0.68287037037037035</v>
      </c>
      <c r="K270" s="36">
        <f t="shared" si="31"/>
        <v>0.34953703703703703</v>
      </c>
      <c r="L270" s="38">
        <v>123</v>
      </c>
      <c r="M270" s="35" t="e">
        <f t="shared" si="32"/>
        <v>#VALUE!</v>
      </c>
      <c r="N270" s="38"/>
      <c r="O270" s="28"/>
      <c r="P270" s="28" t="s">
        <v>405</v>
      </c>
    </row>
    <row r="271" spans="1:17" ht="18">
      <c r="A271" s="32">
        <v>267</v>
      </c>
      <c r="B271" s="22" t="s">
        <v>4</v>
      </c>
      <c r="C271" s="22" t="s">
        <v>678</v>
      </c>
      <c r="D271" s="61" t="s">
        <v>53</v>
      </c>
      <c r="E271" s="35" t="s">
        <v>4</v>
      </c>
      <c r="F271" s="35"/>
      <c r="G271" s="35" t="e">
        <f t="shared" si="30"/>
        <v>#VALUE!</v>
      </c>
      <c r="H271" s="37"/>
      <c r="I271" s="36">
        <v>0.375</v>
      </c>
      <c r="J271" s="35">
        <v>0.62011574074074072</v>
      </c>
      <c r="K271" s="35">
        <f t="shared" si="31"/>
        <v>0.24511574074074072</v>
      </c>
      <c r="L271" s="38">
        <v>18</v>
      </c>
      <c r="M271" s="35" t="e">
        <f t="shared" si="32"/>
        <v>#VALUE!</v>
      </c>
      <c r="N271" s="38"/>
      <c r="O271" s="28"/>
      <c r="P271" s="28" t="s">
        <v>405</v>
      </c>
    </row>
    <row r="272" spans="1:17" ht="18">
      <c r="A272" s="32">
        <v>268</v>
      </c>
      <c r="B272" s="69" t="s">
        <v>4</v>
      </c>
      <c r="C272" s="69" t="s">
        <v>679</v>
      </c>
      <c r="D272" s="61" t="s">
        <v>319</v>
      </c>
      <c r="E272" s="47" t="s">
        <v>4</v>
      </c>
      <c r="F272" s="35"/>
      <c r="G272" s="35" t="e">
        <f t="shared" si="30"/>
        <v>#VALUE!</v>
      </c>
      <c r="H272" s="37"/>
      <c r="I272" s="35">
        <v>0.33333333333333331</v>
      </c>
      <c r="J272" s="35">
        <v>0.63113425925925926</v>
      </c>
      <c r="K272" s="35">
        <f t="shared" si="31"/>
        <v>0.29780092592592594</v>
      </c>
      <c r="L272" s="38">
        <v>81</v>
      </c>
      <c r="M272" s="35" t="e">
        <f t="shared" si="32"/>
        <v>#VALUE!</v>
      </c>
      <c r="N272" s="38"/>
      <c r="O272" s="28"/>
      <c r="P272" s="64" t="s">
        <v>406</v>
      </c>
    </row>
    <row r="273" spans="1:16" ht="18">
      <c r="A273" s="32">
        <v>269</v>
      </c>
      <c r="B273" s="69" t="s">
        <v>4</v>
      </c>
      <c r="C273" s="69" t="s">
        <v>680</v>
      </c>
      <c r="D273" s="61" t="s">
        <v>50</v>
      </c>
      <c r="E273" s="47" t="s">
        <v>4</v>
      </c>
      <c r="F273" s="35"/>
      <c r="G273" s="35" t="e">
        <f t="shared" si="30"/>
        <v>#VALUE!</v>
      </c>
      <c r="H273" s="37"/>
      <c r="I273" s="35">
        <v>0.375</v>
      </c>
      <c r="J273" s="35">
        <v>0.56319444444444444</v>
      </c>
      <c r="K273" s="35">
        <f t="shared" si="31"/>
        <v>0.18819444444444444</v>
      </c>
      <c r="L273" s="38">
        <v>2</v>
      </c>
      <c r="M273" s="35" t="e">
        <f t="shared" si="32"/>
        <v>#VALUE!</v>
      </c>
      <c r="N273" s="38"/>
      <c r="O273" s="28"/>
      <c r="P273" s="64" t="s">
        <v>405</v>
      </c>
    </row>
    <row r="283" spans="1:16">
      <c r="G283" s="3">
        <v>0</v>
      </c>
    </row>
    <row r="284" spans="1:16">
      <c r="G284" s="3">
        <v>0.25</v>
      </c>
    </row>
    <row r="285" spans="1:16">
      <c r="G285" s="3">
        <v>0.33333333333333331</v>
      </c>
    </row>
    <row r="288" spans="1:16">
      <c r="N288" s="20"/>
    </row>
  </sheetData>
  <autoFilter ref="A4:Q273">
    <sortState ref="A5:Q273">
      <sortCondition ref="A4:A273"/>
    </sortState>
  </autoFilter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Competitors</vt:lpstr>
      <vt:lpstr>Competitors!Print_Area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Thubron</dc:creator>
  <cp:lastModifiedBy>GB083832</cp:lastModifiedBy>
  <cp:lastPrinted>2014-02-02T13:50:23Z</cp:lastPrinted>
  <dcterms:created xsi:type="dcterms:W3CDTF">2009-07-31T16:01:48Z</dcterms:created>
  <dcterms:modified xsi:type="dcterms:W3CDTF">2014-02-03T11:40:57Z</dcterms:modified>
</cp:coreProperties>
</file>